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GoBack" localSheetId="0">Лист1!$B$95</definedName>
  </definedNames>
  <calcPr calcId="152511"/>
</workbook>
</file>

<file path=xl/calcChain.xml><?xml version="1.0" encoding="utf-8"?>
<calcChain xmlns="http://schemas.openxmlformats.org/spreadsheetml/2006/main">
  <c r="E409" i="1" l="1"/>
  <c r="F409" i="1"/>
  <c r="G409" i="1"/>
  <c r="D409" i="1"/>
  <c r="E408" i="1"/>
  <c r="F408" i="1"/>
  <c r="G408" i="1"/>
  <c r="D408" i="1"/>
  <c r="E407" i="1"/>
  <c r="F407" i="1"/>
  <c r="G407" i="1"/>
  <c r="D407" i="1"/>
  <c r="E406" i="1"/>
  <c r="F406" i="1"/>
  <c r="G406" i="1"/>
  <c r="D406" i="1"/>
  <c r="E405" i="1"/>
  <c r="F405" i="1"/>
  <c r="G405" i="1"/>
  <c r="D405" i="1"/>
  <c r="E404" i="1"/>
  <c r="F404" i="1"/>
  <c r="G404" i="1"/>
  <c r="D404" i="1"/>
  <c r="E403" i="1"/>
  <c r="F403" i="1"/>
  <c r="G403" i="1"/>
  <c r="D403" i="1"/>
  <c r="E364" i="1"/>
  <c r="F364" i="1"/>
  <c r="G364" i="1"/>
  <c r="D364" i="1"/>
  <c r="E363" i="1"/>
  <c r="F363" i="1"/>
  <c r="G363" i="1"/>
  <c r="D363" i="1"/>
  <c r="E325" i="1"/>
  <c r="F325" i="1"/>
  <c r="G325" i="1"/>
  <c r="D325" i="1"/>
  <c r="E324" i="1"/>
  <c r="F324" i="1"/>
  <c r="G324" i="1"/>
  <c r="D324" i="1"/>
  <c r="E283" i="1"/>
  <c r="F283" i="1"/>
  <c r="G283" i="1"/>
  <c r="D283" i="1"/>
  <c r="E282" i="1"/>
  <c r="F282" i="1"/>
  <c r="G282" i="1"/>
  <c r="D282" i="1"/>
  <c r="E246" i="1"/>
  <c r="F246" i="1"/>
  <c r="G246" i="1"/>
  <c r="D246" i="1"/>
  <c r="E245" i="1"/>
  <c r="F245" i="1"/>
  <c r="G245" i="1"/>
  <c r="D245" i="1"/>
  <c r="E204" i="1"/>
  <c r="F204" i="1"/>
  <c r="G204" i="1"/>
  <c r="D204" i="1"/>
  <c r="E203" i="1"/>
  <c r="F203" i="1"/>
  <c r="G203" i="1"/>
  <c r="D203" i="1"/>
  <c r="E166" i="1"/>
  <c r="F166" i="1"/>
  <c r="G166" i="1"/>
  <c r="D166" i="1"/>
  <c r="E165" i="1"/>
  <c r="F165" i="1"/>
  <c r="G165" i="1"/>
  <c r="D165" i="1"/>
  <c r="E128" i="1"/>
  <c r="F128" i="1"/>
  <c r="G128" i="1"/>
  <c r="D128" i="1"/>
  <c r="E127" i="1"/>
  <c r="F127" i="1"/>
  <c r="G127" i="1"/>
  <c r="D127" i="1"/>
  <c r="E88" i="1"/>
  <c r="F88" i="1"/>
  <c r="G88" i="1"/>
  <c r="D88" i="1"/>
  <c r="E87" i="1"/>
  <c r="F87" i="1"/>
  <c r="G87" i="1"/>
  <c r="D87" i="1"/>
  <c r="E50" i="1"/>
  <c r="F50" i="1"/>
  <c r="G50" i="1"/>
  <c r="D50" i="1"/>
  <c r="E49" i="1"/>
  <c r="F49" i="1"/>
  <c r="G49" i="1"/>
  <c r="D49" i="1"/>
  <c r="G410" i="1"/>
  <c r="F410" i="1"/>
  <c r="E410" i="1"/>
  <c r="D410" i="1"/>
</calcChain>
</file>

<file path=xl/sharedStrings.xml><?xml version="1.0" encoding="utf-8"?>
<sst xmlns="http://schemas.openxmlformats.org/spreadsheetml/2006/main" count="638" uniqueCount="203">
  <si>
    <t>Наименование блюда</t>
  </si>
  <si>
    <t>Вес блюда</t>
  </si>
  <si>
    <t xml:space="preserve">Прием пищи </t>
  </si>
  <si>
    <t>Пищевые вещества</t>
  </si>
  <si>
    <t>Белки</t>
  </si>
  <si>
    <t>Жиры</t>
  </si>
  <si>
    <t>Углеводы</t>
  </si>
  <si>
    <t>№ рецептуры</t>
  </si>
  <si>
    <t>Завтрак</t>
  </si>
  <si>
    <t>Энергетическая</t>
  </si>
  <si>
    <t xml:space="preserve"> ценность</t>
  </si>
  <si>
    <t>Хлеб пшеничный йодированный</t>
  </si>
  <si>
    <t>1/200</t>
  </si>
  <si>
    <t>-</t>
  </si>
  <si>
    <t>Итого за завтрак:</t>
  </si>
  <si>
    <t>Обед</t>
  </si>
  <si>
    <t>Хлеб ржаной</t>
  </si>
  <si>
    <t>Итого за обед:</t>
  </si>
  <si>
    <t>Яблоко свежее</t>
  </si>
  <si>
    <t>Полдник</t>
  </si>
  <si>
    <t>Молоко питьевое</t>
  </si>
  <si>
    <t>Итого за полдник:</t>
  </si>
  <si>
    <t>Пюре картофельное (картофель, молоко, масло слив., соль йод.)</t>
  </si>
  <si>
    <t>Чай с сахаром (чай, сахар-песок)</t>
  </si>
  <si>
    <t>Чай с молоком (чай, молоко)</t>
  </si>
  <si>
    <t>«Согласовано»</t>
  </si>
  <si>
    <t>«Утверждаю»</t>
  </si>
  <si>
    <t>Генеральный директор</t>
  </si>
  <si>
    <t>МКП «Городской комбинат</t>
  </si>
  <si>
    <t>Школьного питания»</t>
  </si>
  <si>
    <t>____________Шахова А.М.</t>
  </si>
  <si>
    <t xml:space="preserve">Меню приготавливаемых блюд, разработанное в соответствии с СанПиН 2.3/2.4.3590-20 </t>
  </si>
  <si>
    <t>Закуска порционная (помидоры свежие)</t>
  </si>
  <si>
    <t>200/4</t>
  </si>
  <si>
    <t>Закуска порционная (огурцы свежие)</t>
  </si>
  <si>
    <t>Директор__________________</t>
  </si>
  <si>
    <t>__________________________</t>
  </si>
  <si>
    <t>Напиток из шиповника (шиповник, лимон, сахар-песок)</t>
  </si>
  <si>
    <t>Возрастная категория: 7-11 лет</t>
  </si>
  <si>
    <t>Суп лапша-домашняя с фаршем (говядина, лапша домашн., лук репч., морковь, масло растит., соль йодир.)</t>
  </si>
  <si>
    <t>694/998</t>
  </si>
  <si>
    <t>Чай с лимоном (чай, сахар-песок, лимон)</t>
  </si>
  <si>
    <t>100/5</t>
  </si>
  <si>
    <t>Коржик Загорский (мука пшен., масло слив., яйцо, молоко, соль йод.)</t>
  </si>
  <si>
    <t xml:space="preserve">Сок фруктовый в потребительской упаковке </t>
  </si>
  <si>
    <t>200/20</t>
  </si>
  <si>
    <t>Чай с вареньем (чай, варенье)</t>
  </si>
  <si>
    <t>Гарнир каша гречневая рассыпчатая (крупа гречневая, масло сливочное, соль йод.)</t>
  </si>
  <si>
    <t>100/30</t>
  </si>
  <si>
    <t>698/998</t>
  </si>
  <si>
    <t>Неделя 1</t>
  </si>
  <si>
    <t>Возрастная категория: 12 лет и старше</t>
  </si>
  <si>
    <t>Итого</t>
  </si>
  <si>
    <t>Гарнир Забава (крупа рисовая, крупа гречневая, масло слив., соль йод.)</t>
  </si>
  <si>
    <t>Итого за день 1. Возрастная категория: 7-11 лет</t>
  </si>
  <si>
    <t>Итого за день 1. Возрастная категория: 12 лет и старше</t>
  </si>
  <si>
    <t>Итого за день 2. Возрастная категория: 7-11 лет</t>
  </si>
  <si>
    <t>Итого за день 2. Возрастная категория: 12 лет и старше</t>
  </si>
  <si>
    <t>Итого за день 3. Возрастная категория: 7-11 лет</t>
  </si>
  <si>
    <t>Итого за день 3. Возрастная категория: 12 лет и старше</t>
  </si>
  <si>
    <t>Итого за день 5. Возрастная категория: 7-11 лет</t>
  </si>
  <si>
    <t>Итого за день 5. Возрастная категория: 12 лет и старше</t>
  </si>
  <si>
    <t>Итого за день 4. Возрастная категория: 7-11 лет</t>
  </si>
  <si>
    <t>Итого за день 4. Возрастная категория: 12 лет и старше</t>
  </si>
  <si>
    <t>Макаронные изделия отварные (макаронные изделия, масло сл., соль йодир)</t>
  </si>
  <si>
    <t>Сок фруктовый в потребительской упаковке</t>
  </si>
  <si>
    <t>Гарнир каша гречневая вязкая (крупа гречневая, масло сливочное, соль йод.)</t>
  </si>
  <si>
    <t>Чай с медом (чай, мед)</t>
  </si>
  <si>
    <t>Груша</t>
  </si>
  <si>
    <t>Каша молочная пшенная с маслом (пшено, молоко 3,2%, сахар-песок, соль йод., масло слив.)</t>
  </si>
  <si>
    <t>Пюре картофельное (картофель, молоко т/п,  масло .сл)</t>
  </si>
  <si>
    <t>Итого за день 6. Возрастная категория: 7-11 лет</t>
  </si>
  <si>
    <t>Итого за день 6. Возрастная категория: 12 лет и старше</t>
  </si>
  <si>
    <t>Плюшка "Эстонская" с сыром (тесто сдобное дрожжевое, сыр, масло слив.)</t>
  </si>
  <si>
    <t>Итого за день 7. Возрастная категория: 7-11 лет</t>
  </si>
  <si>
    <t>Итого за день 7. Возрастная категория: 12 лет и старше</t>
  </si>
  <si>
    <t>75/5</t>
  </si>
  <si>
    <t>75/10</t>
  </si>
  <si>
    <t>Итого за день 10. Возрастная категория: 7-11 лет</t>
  </si>
  <si>
    <t>Итого за день 10. Возрастная категория: 12 лет и старше</t>
  </si>
  <si>
    <t>15/250</t>
  </si>
  <si>
    <t>15/200</t>
  </si>
  <si>
    <t>Итого за день 8. Возрастная категория: 7-11 лет</t>
  </si>
  <si>
    <t>Итого за день 8. Возрастная категория: 12 лет и старше</t>
  </si>
  <si>
    <t>Итого за день 9. Возрастная категория: 7-11 лет</t>
  </si>
  <si>
    <t>Итого за день 9. Возрастная категория: 12 лет и старше</t>
  </si>
  <si>
    <t>Среднее значение за период по завтракам 7-11 лет</t>
  </si>
  <si>
    <t>Среднее значение за период по обедам 7-11 лет</t>
  </si>
  <si>
    <t>Среднее значение за период по полдникам 7-11 лет</t>
  </si>
  <si>
    <t>Среднее значение за период по завтракам 12 лет и старше</t>
  </si>
  <si>
    <t>Среднее значение за период по обедам 12 лет и старше</t>
  </si>
  <si>
    <t>Среднее значение за период по полдникам 12 лет и старше</t>
  </si>
  <si>
    <t>"02"  сентября 2021г.</t>
  </si>
  <si>
    <t xml:space="preserve">День 1 </t>
  </si>
  <si>
    <t xml:space="preserve">День 2 </t>
  </si>
  <si>
    <t xml:space="preserve">День 3 </t>
  </si>
  <si>
    <t xml:space="preserve">День 7 </t>
  </si>
  <si>
    <t xml:space="preserve">День 10 </t>
  </si>
  <si>
    <t>22/36</t>
  </si>
  <si>
    <t>Бутерброд с сыром (сыр Российский, хлеб пшеничн.)</t>
  </si>
  <si>
    <t>Колбаса отварная (колбаса вареная)</t>
  </si>
  <si>
    <t>Макаронные изделия отварные (макаронные изделия, масло сл., соль йодир.)</t>
  </si>
  <si>
    <t>Напиток из облепихи протертой с сахаром (облепиха, протертая с сахаром, сахар-песок)</t>
  </si>
  <si>
    <t>28/40</t>
  </si>
  <si>
    <t>10/200</t>
  </si>
  <si>
    <t>Щи из свежей капустой с фаршем (говядина, картофель, капуста, морковь, лук репч., томат паста, масло раст., соль йод.)</t>
  </si>
  <si>
    <t>Фрикадельки из говядины с соусом (говядина, масло растит., лук репч., мука пшен., хлеб пшен., молоко, соль йодир. Соус кр осн) 70/30</t>
  </si>
  <si>
    <t>197/998</t>
  </si>
  <si>
    <t>Фрикадельки из говядины с соусом (говядина, масло растит., лук репч., мука пшен., хлеб пшен., молоко, соль йодир. Соус кр осн) 80/30</t>
  </si>
  <si>
    <t>200/10</t>
  </si>
  <si>
    <t>Чай с медом и яблоком (чай, сахар-песок, мед, яблоки)</t>
  </si>
  <si>
    <t>Банан</t>
  </si>
  <si>
    <t>Террин из горбуши с маслом ( горбуша, молоко 3,2%, яйцо, масло сливочное)</t>
  </si>
  <si>
    <t>Рис отварной (крупа рисовая, масло слив., соль йод.)</t>
  </si>
  <si>
    <t>80/5</t>
  </si>
  <si>
    <t>Суп картофельный с фаршем (фарш говяж., картофель, морковь, лук репч., масло раст., соль йод.)</t>
  </si>
  <si>
    <t>Гуляш мясной (говядина, лук репч., томат паста, масло раст., соль йод.) 50/60</t>
  </si>
  <si>
    <t>Компот из изюма с витамином С (изюм, сахар-песок, лимон.кислота)</t>
  </si>
  <si>
    <t>20/250</t>
  </si>
  <si>
    <t>Гуляш мясной (говядина, лук репч., томат паста, масло раст., соль йод.) 60/60</t>
  </si>
  <si>
    <t>180/10</t>
  </si>
  <si>
    <t>Молоко питьевое в потребительской упаковке</t>
  </si>
  <si>
    <t>Бутерброд с сыром и маслом (сыр Российский, масло слив., хлеб пшеничн.)</t>
  </si>
  <si>
    <t>Напиток кофейный Школьный (кофейный напиток, молоко 3,2%, сахар-песок)</t>
  </si>
  <si>
    <t>20/10/40</t>
  </si>
  <si>
    <t>25/12/34</t>
  </si>
  <si>
    <t>Котлета Мечта с соусом (минтай, свинина, хлеб пш, молоко, лук репч., сухари панир., масло растит., соус белый основной) 80/20</t>
  </si>
  <si>
    <t>Булочка Неженка (мука пш., сахар-песок, масло слив., молоко, дрожжи прес., соль йодир., молоко сгущ. вар.)</t>
  </si>
  <si>
    <t>Закуска порционная (помидоры  свежие)</t>
  </si>
  <si>
    <t>Сосиска отварная с маслом (сосиска молочная, масло слив.)</t>
  </si>
  <si>
    <t>Напиток с витаминами «Витошка» (смесь сухая с витаминами, вода)</t>
  </si>
  <si>
    <t>50/150</t>
  </si>
  <si>
    <t>Яблоко</t>
  </si>
  <si>
    <t>Уха Рыбацкая (картофель, морковь, лук репчатый, масло подсолнечное, масло сливочное, сайра)</t>
  </si>
  <si>
    <t>Плов из говядины с овощами (говядина, крупа рисовая, морковь, лук репч., томат, масло подсолн., соль йодир)</t>
  </si>
  <si>
    <t>Компот из свежих груш с витамином С (груши, сахар-песок, аскорбиновая кислота</t>
  </si>
  <si>
    <t>60/150</t>
  </si>
  <si>
    <t>Рогалик сладкий повидлом и изюмом (мука, молоко, масло слив., сахар, дрожжи прес.,яйцо, повидло, изюм, масло подсолн.)</t>
  </si>
  <si>
    <t>Люля кебаб домашний (говядина, лук репчатый, хлеб пш., соль йодир.)</t>
  </si>
  <si>
    <t>Перловка с овощами (крупа перловая, морковь, лук репч., масло растит., томат.паста, масло слив., соль йодир.)</t>
  </si>
  <si>
    <t>Груша свежая</t>
  </si>
  <si>
    <t>Суп картофельный с бобовыми, с п/к колбасой (картофель, горох, морковь, лук репч., масло раст., п/к колбаса)</t>
  </si>
  <si>
    <t>Бефстроганов (говядина, лук репч., масло растит., мука пш., сметана, соль йодир.)  40/50</t>
  </si>
  <si>
    <t>Бефстроганов (говядина, лук репч., масло растит., мука пш., сметана, соль йодир.) 50/50</t>
  </si>
  <si>
    <t>Пирог песочный Домашний (мука ,яйцо, масло слив., сахар-песок, повидло)</t>
  </si>
  <si>
    <t>Сеченики Посольские с маслом (минтай, хлеб, лук репч., масло раст., молоко, яйцо, мука пшен., соль йод., масло слив.)</t>
  </si>
  <si>
    <t>80/10</t>
  </si>
  <si>
    <t>Фрикадельки Удинские (говядина, молоко, лук репч., яйцо)</t>
  </si>
  <si>
    <t>Чай черный</t>
  </si>
  <si>
    <t>Лепешки с вареньем (мука пш., дрожжи прес., сахар-песок, соль йодир., масло раст.. варенье)</t>
  </si>
  <si>
    <t>Запеканка из творога со сгущ молоком (творог, крупа манная, сахар-песок, яйцо куриное, масло слив., сухари панир.,, молоко сгущ)</t>
  </si>
  <si>
    <t>20/200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</si>
  <si>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</si>
  <si>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Сосиски молочные отварные с маслом (сосиски молочные, масло слив.)</t>
  </si>
  <si>
    <t>Компот из сухофруктов с витамином С (сухофрукты, сахар-песок, витамин С.)</t>
  </si>
  <si>
    <t>167/998</t>
  </si>
  <si>
    <t>Пицца Дорожная (тесто сдобн, дрож,  колбаса п/к, колбаса вар., т.паста, лук реп., масло рас., сметана, сыр, яйцо)</t>
  </si>
  <si>
    <t xml:space="preserve">День 4 </t>
  </si>
  <si>
    <t xml:space="preserve">День 5 </t>
  </si>
  <si>
    <t xml:space="preserve">День 6 </t>
  </si>
  <si>
    <t xml:space="preserve">День 8 </t>
  </si>
  <si>
    <t>Банан свежий</t>
  </si>
  <si>
    <t>Колобки «Приморье» (горбуша, крупа рисовая, лук репч., масло раст., яйцо, соль йод.)</t>
  </si>
  <si>
    <t>Компот из сухофруктов с вит С (смесь сухофруктов, сахар-песок, лимон.кислота, аскорб кислота)</t>
  </si>
  <si>
    <t>70/5</t>
  </si>
  <si>
    <t>Колобки «Приморье» с маслом (горбуша, крупа рисовая, лук репч., масло раст., яйцо, соль йод., масло слив.)</t>
  </si>
  <si>
    <t>Компот из сухофруктов с вит С(смесь сухофруктов, сахар-песок, лимон.кислота, аскорб кислота)</t>
  </si>
  <si>
    <t>Суп рисовый «Восточный» с фаршем (фарш говяж., крупа рисов., лук репч., морковь, томат. паста, чеснок, соль йодир.)</t>
  </si>
  <si>
    <t>Биточки особые с соусом красным основным 75/30 (говядина, свинина, молоко, сухари панир., масло раст., соус красный осн.)</t>
  </si>
  <si>
    <t>Макаронные изделия отварные (макаронные изделия, масло сл.)</t>
  </si>
  <si>
    <t>Чай с лимоном (чай, лимон, сахар-песок)</t>
  </si>
  <si>
    <t>555/370</t>
  </si>
  <si>
    <t>Биточки особые с соусом красным основным 85/30 (говядина, свинина, молоко, сухари панир., масло раст., соус красный осн.)</t>
  </si>
  <si>
    <t>Булочка Настена (мукапшен., сахар-песок, яйца, дрожжи, масло сл., повидло)</t>
  </si>
  <si>
    <t xml:space="preserve">День 9 </t>
  </si>
  <si>
    <t>Яйцо вареное</t>
  </si>
  <si>
    <t>1 шт.</t>
  </si>
  <si>
    <t>20/31</t>
  </si>
  <si>
    <t>Каша молочная ячневая с маслом (крупа ячневая, молоко, сахар, соль йод., масло слив.)</t>
  </si>
  <si>
    <t>Бутерброд с сыром (сыр, хлеб пшен.)</t>
  </si>
  <si>
    <t>Какао-напиток (какао порошок, молоко, сахар)</t>
  </si>
  <si>
    <t>25/40</t>
  </si>
  <si>
    <t>30/200</t>
  </si>
  <si>
    <t>Солянка по-домашнему (говядина, колбаса вареная, колбаса копченая, картофель, огурцы соленые, томат паста, лук репч.,соль йод.)</t>
  </si>
  <si>
    <t>Гуляш мясной (говядина, лук репч., томат паста, масло раст., соль йод.) 45/45</t>
  </si>
  <si>
    <t>Перловка отварная (крупа перловая, масло слив., соль йод.)</t>
  </si>
  <si>
    <t>Компот из кураги с вит С (курага , сахар, лимон., кислота, аскорб кислота)</t>
  </si>
  <si>
    <t>30/250</t>
  </si>
  <si>
    <t>Рогалик сахарный (мука, сл.масло, яйцо, сахар-песок, сода)</t>
  </si>
  <si>
    <t>70/30</t>
  </si>
  <si>
    <t>Бифштекс рубленый с соусом (говядина, свинина мука пш., соль йод., масло раст.)</t>
  </si>
  <si>
    <t>Рис отварной (крупа  рисовая, масло слив., соль  йод.)</t>
  </si>
  <si>
    <t>Кисель детский «Витошка» (кисель из концентрата)</t>
  </si>
  <si>
    <t>215/370</t>
  </si>
  <si>
    <t>Сок фруктовый</t>
  </si>
  <si>
    <t xml:space="preserve">Котлета Полтавская с соусом 70/30 (говяд., свинина, чеснок, сух. панир., соль йод., масло раст) </t>
  </si>
  <si>
    <t>Гарнир каша гречневая рассыпчатая  (крупа гречневая, масло сливочное, соль йод.)</t>
  </si>
  <si>
    <t>Кисель из варенья (варенье, сахар-песок, крахмал карт., лимон. кислота)</t>
  </si>
  <si>
    <t>Котлета Полтавская с соусом 80/30 (говяд., свинина, чеснок, сух. панир., соль йод., масло раст)</t>
  </si>
  <si>
    <t>Кекс Фараон</t>
  </si>
  <si>
    <t>120/20</t>
  </si>
  <si>
    <t>Чай без сахара</t>
  </si>
  <si>
    <t>140/20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</si>
</sst>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Border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4" fillId="0" borderId="4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16" fillId="3" borderId="7" xfId="0" applyFont="1" applyFill="1" applyBorder="1"/>
    <xf numFmtId="0" fontId="2" fillId="3" borderId="4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/>
    <xf numFmtId="0" fontId="2" fillId="3" borderId="2" xfId="0" applyFont="1" applyFill="1" applyBorder="1" applyAlignment="1"/>
    <xf numFmtId="0" fontId="16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16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0"/>
  <sheetViews>
    <sheetView tabSelected="1" zoomScale="75" zoomScaleNormal="120" workbookViewId="0">
      <selection activeCell="M407" sqref="M407"/>
    </sheetView>
  </sheetViews>
  <sheetFormatPr defaultRowHeight="15" x14ac:dyDescent="0.25"/>
  <cols>
    <col min="1" max="1" width="13.5703125" customWidth="1"/>
    <col min="2" max="2" width="39.5703125" customWidth="1"/>
    <col min="3" max="3" width="11.140625" customWidth="1"/>
    <col min="4" max="4" width="12" bestFit="1" customWidth="1"/>
    <col min="5" max="5" width="9.28515625" bestFit="1" customWidth="1"/>
    <col min="6" max="6" width="11.28515625" customWidth="1"/>
    <col min="7" max="7" width="18.7109375" customWidth="1"/>
    <col min="8" max="8" width="13.85546875" customWidth="1"/>
  </cols>
  <sheetData>
    <row r="1" spans="1:18" x14ac:dyDescent="0.25">
      <c r="A1" s="6" t="s">
        <v>25</v>
      </c>
      <c r="B1" s="7"/>
      <c r="C1" s="7"/>
      <c r="D1" s="7"/>
      <c r="E1" s="7"/>
      <c r="F1" s="7"/>
      <c r="G1" s="123" t="s">
        <v>26</v>
      </c>
      <c r="H1" s="123"/>
      <c r="I1" s="7"/>
      <c r="J1" s="7"/>
      <c r="K1" s="7"/>
      <c r="L1" s="7"/>
      <c r="M1" s="7"/>
      <c r="N1" s="7"/>
      <c r="R1" s="7"/>
    </row>
    <row r="2" spans="1:18" x14ac:dyDescent="0.25">
      <c r="A2" s="6" t="s">
        <v>35</v>
      </c>
      <c r="B2" s="7"/>
      <c r="C2" s="7"/>
      <c r="D2" s="7"/>
      <c r="E2" s="7"/>
      <c r="F2" s="7"/>
      <c r="G2" s="123" t="s">
        <v>27</v>
      </c>
      <c r="H2" s="123"/>
      <c r="I2" s="7"/>
      <c r="J2" s="7"/>
      <c r="K2" s="7"/>
      <c r="L2" s="7"/>
      <c r="M2" s="7"/>
      <c r="N2" s="7"/>
      <c r="R2" s="7"/>
    </row>
    <row r="3" spans="1:18" x14ac:dyDescent="0.25">
      <c r="A3" s="6" t="s">
        <v>36</v>
      </c>
      <c r="B3" s="7"/>
      <c r="C3" s="7"/>
      <c r="D3" s="7"/>
      <c r="E3" s="7"/>
      <c r="F3" s="7"/>
      <c r="G3" s="123" t="s">
        <v>28</v>
      </c>
      <c r="H3" s="123"/>
      <c r="I3" s="7"/>
      <c r="J3" s="7"/>
      <c r="K3" s="7"/>
      <c r="L3" s="7"/>
      <c r="M3" s="7"/>
      <c r="N3" s="7"/>
      <c r="R3" s="7"/>
    </row>
    <row r="4" spans="1:18" x14ac:dyDescent="0.25">
      <c r="A4" s="6" t="s">
        <v>36</v>
      </c>
      <c r="B4" s="6"/>
      <c r="C4" s="7"/>
      <c r="D4" s="7"/>
      <c r="E4" s="7"/>
      <c r="F4" s="7"/>
      <c r="G4" s="123" t="s">
        <v>29</v>
      </c>
      <c r="H4" s="123"/>
      <c r="I4" s="7"/>
      <c r="J4" s="7"/>
      <c r="K4" s="7"/>
      <c r="L4" s="7"/>
      <c r="M4" s="7"/>
      <c r="N4" s="7"/>
      <c r="R4" s="7"/>
    </row>
    <row r="5" spans="1:18" x14ac:dyDescent="0.25">
      <c r="A5" s="6" t="s">
        <v>92</v>
      </c>
      <c r="B5" s="6"/>
      <c r="C5" s="7"/>
      <c r="D5" s="7"/>
      <c r="E5" s="7"/>
      <c r="F5" s="7"/>
      <c r="G5" s="123" t="s">
        <v>30</v>
      </c>
      <c r="H5" s="123"/>
      <c r="I5" s="7"/>
      <c r="J5" s="7"/>
      <c r="K5" s="7"/>
      <c r="L5" s="7"/>
      <c r="M5" s="7"/>
      <c r="N5" s="7"/>
      <c r="R5" s="7"/>
    </row>
    <row r="6" spans="1:18" ht="15.75" customHeight="1" x14ac:dyDescent="0.25">
      <c r="A6" s="124" t="s">
        <v>31</v>
      </c>
      <c r="B6" s="124"/>
      <c r="C6" s="124"/>
      <c r="D6" s="124"/>
      <c r="E6" s="124"/>
      <c r="F6" s="124"/>
      <c r="G6" s="124"/>
      <c r="H6" s="124"/>
    </row>
    <row r="8" spans="1:18" ht="15.75" x14ac:dyDescent="0.25">
      <c r="A8" s="122" t="s">
        <v>2</v>
      </c>
      <c r="B8" s="122" t="s">
        <v>0</v>
      </c>
      <c r="C8" s="122" t="s">
        <v>1</v>
      </c>
      <c r="D8" s="122" t="s">
        <v>3</v>
      </c>
      <c r="E8" s="122"/>
      <c r="F8" s="122"/>
      <c r="G8" s="3" t="s">
        <v>9</v>
      </c>
      <c r="H8" s="122" t="s">
        <v>7</v>
      </c>
    </row>
    <row r="9" spans="1:18" ht="15.75" x14ac:dyDescent="0.25">
      <c r="A9" s="122"/>
      <c r="B9" s="122"/>
      <c r="C9" s="122"/>
      <c r="D9" s="2" t="s">
        <v>4</v>
      </c>
      <c r="E9" s="2" t="s">
        <v>5</v>
      </c>
      <c r="F9" s="2" t="s">
        <v>6</v>
      </c>
      <c r="G9" s="3" t="s">
        <v>10</v>
      </c>
      <c r="H9" s="122"/>
    </row>
    <row r="10" spans="1:18" x14ac:dyDescent="0.25">
      <c r="A10" s="125" t="s">
        <v>50</v>
      </c>
      <c r="B10" s="125"/>
      <c r="C10" s="125"/>
      <c r="D10" s="125"/>
      <c r="E10" s="125"/>
      <c r="F10" s="125"/>
      <c r="G10" s="125"/>
      <c r="H10" s="125"/>
    </row>
    <row r="11" spans="1:18" x14ac:dyDescent="0.25">
      <c r="A11" s="118" t="s">
        <v>93</v>
      </c>
      <c r="B11" s="118"/>
      <c r="C11" s="118"/>
      <c r="D11" s="118"/>
      <c r="E11" s="118"/>
      <c r="F11" s="118"/>
      <c r="G11" s="118"/>
      <c r="H11" s="118"/>
    </row>
    <row r="12" spans="1:18" ht="15.75" customHeight="1" x14ac:dyDescent="0.25">
      <c r="A12" s="98" t="s">
        <v>38</v>
      </c>
      <c r="B12" s="120"/>
      <c r="C12" s="120"/>
      <c r="D12" s="120"/>
      <c r="E12" s="120"/>
      <c r="F12" s="120"/>
      <c r="G12" s="120"/>
      <c r="H12" s="121"/>
    </row>
    <row r="13" spans="1:18" ht="26.25" x14ac:dyDescent="0.25">
      <c r="A13" s="103" t="s">
        <v>8</v>
      </c>
      <c r="B13" s="12" t="s">
        <v>99</v>
      </c>
      <c r="C13" s="58" t="s">
        <v>98</v>
      </c>
      <c r="D13" s="59">
        <v>7.8</v>
      </c>
      <c r="E13" s="59">
        <v>6.85</v>
      </c>
      <c r="F13" s="59">
        <v>18.36</v>
      </c>
      <c r="G13" s="59">
        <v>170</v>
      </c>
      <c r="H13" s="59">
        <v>868</v>
      </c>
    </row>
    <row r="14" spans="1:18" ht="16.5" customHeight="1" x14ac:dyDescent="0.25">
      <c r="A14" s="103"/>
      <c r="B14" s="12" t="s">
        <v>100</v>
      </c>
      <c r="C14" s="58">
        <v>75</v>
      </c>
      <c r="D14" s="59">
        <v>9</v>
      </c>
      <c r="E14" s="59">
        <v>14.6</v>
      </c>
      <c r="F14" s="59">
        <v>1</v>
      </c>
      <c r="G14" s="59">
        <v>172</v>
      </c>
      <c r="H14" s="59">
        <v>625</v>
      </c>
    </row>
    <row r="15" spans="1:18" ht="26.25" customHeight="1" x14ac:dyDescent="0.25">
      <c r="A15" s="103"/>
      <c r="B15" s="12" t="s">
        <v>101</v>
      </c>
      <c r="C15" s="58">
        <v>150</v>
      </c>
      <c r="D15" s="59">
        <v>5.3</v>
      </c>
      <c r="E15" s="59">
        <v>3.93</v>
      </c>
      <c r="F15" s="59">
        <v>32.729999999999997</v>
      </c>
      <c r="G15" s="59">
        <v>187.5</v>
      </c>
      <c r="H15" s="59">
        <v>307</v>
      </c>
    </row>
    <row r="16" spans="1:18" ht="26.25" x14ac:dyDescent="0.25">
      <c r="A16" s="103"/>
      <c r="B16" s="12" t="s">
        <v>102</v>
      </c>
      <c r="C16" s="58">
        <v>200</v>
      </c>
      <c r="D16" s="59">
        <v>0.26</v>
      </c>
      <c r="E16" s="59">
        <v>1.18</v>
      </c>
      <c r="F16" s="59">
        <v>19.8</v>
      </c>
      <c r="G16" s="59">
        <v>91</v>
      </c>
      <c r="H16" s="59">
        <v>904</v>
      </c>
    </row>
    <row r="17" spans="1:14" ht="15.75" x14ac:dyDescent="0.25">
      <c r="A17" s="103"/>
      <c r="B17" s="12" t="s">
        <v>65</v>
      </c>
      <c r="C17" s="58" t="s">
        <v>12</v>
      </c>
      <c r="D17" s="59">
        <v>1</v>
      </c>
      <c r="E17" s="59">
        <v>0.2</v>
      </c>
      <c r="F17" s="59">
        <v>20.2</v>
      </c>
      <c r="G17" s="59">
        <v>91</v>
      </c>
      <c r="H17" s="59" t="s">
        <v>13</v>
      </c>
    </row>
    <row r="18" spans="1:14" ht="15.6" customHeight="1" x14ac:dyDescent="0.25">
      <c r="A18" s="92" t="s">
        <v>14</v>
      </c>
      <c r="B18" s="93"/>
      <c r="C18" s="63">
        <v>683</v>
      </c>
      <c r="D18" s="61">
        <v>23.36</v>
      </c>
      <c r="E18" s="61">
        <v>26.76</v>
      </c>
      <c r="F18" s="61">
        <v>92.09</v>
      </c>
      <c r="G18" s="61">
        <v>711.5</v>
      </c>
      <c r="H18" s="64"/>
    </row>
    <row r="19" spans="1:14" ht="15.6" customHeight="1" x14ac:dyDescent="0.25">
      <c r="A19" s="94" t="s">
        <v>51</v>
      </c>
      <c r="B19" s="95"/>
      <c r="C19" s="95"/>
      <c r="D19" s="119"/>
      <c r="E19" s="119"/>
      <c r="F19" s="119"/>
      <c r="G19" s="119"/>
      <c r="H19" s="119"/>
    </row>
    <row r="20" spans="1:14" ht="25.5" customHeight="1" x14ac:dyDescent="0.25">
      <c r="A20" s="103" t="s">
        <v>8</v>
      </c>
      <c r="B20" s="12" t="s">
        <v>99</v>
      </c>
      <c r="C20" s="58" t="s">
        <v>103</v>
      </c>
      <c r="D20" s="59">
        <v>9.4</v>
      </c>
      <c r="E20" s="59">
        <v>8.66</v>
      </c>
      <c r="F20" s="59">
        <v>20.399999999999999</v>
      </c>
      <c r="G20" s="59">
        <v>201.9</v>
      </c>
      <c r="H20" s="59">
        <v>868</v>
      </c>
    </row>
    <row r="21" spans="1:14" ht="15.6" customHeight="1" x14ac:dyDescent="0.25">
      <c r="A21" s="103"/>
      <c r="B21" s="12" t="s">
        <v>100</v>
      </c>
      <c r="C21" s="58">
        <v>75</v>
      </c>
      <c r="D21" s="59">
        <v>9</v>
      </c>
      <c r="E21" s="59">
        <v>14.6</v>
      </c>
      <c r="F21" s="59">
        <v>1</v>
      </c>
      <c r="G21" s="59">
        <v>172</v>
      </c>
      <c r="H21" s="59">
        <v>625</v>
      </c>
    </row>
    <row r="22" spans="1:14" ht="29.25" customHeight="1" x14ac:dyDescent="0.25">
      <c r="A22" s="103"/>
      <c r="B22" s="12" t="s">
        <v>101</v>
      </c>
      <c r="C22" s="58">
        <v>180</v>
      </c>
      <c r="D22" s="59">
        <v>6.3</v>
      </c>
      <c r="E22" s="59">
        <v>4.71</v>
      </c>
      <c r="F22" s="59">
        <v>39.200000000000003</v>
      </c>
      <c r="G22" s="59">
        <v>225</v>
      </c>
      <c r="H22" s="59">
        <v>307</v>
      </c>
    </row>
    <row r="23" spans="1:14" ht="26.25" x14ac:dyDescent="0.25">
      <c r="A23" s="103"/>
      <c r="B23" s="12" t="s">
        <v>102</v>
      </c>
      <c r="C23" s="58">
        <v>200</v>
      </c>
      <c r="D23" s="59">
        <v>0.26</v>
      </c>
      <c r="E23" s="59">
        <v>1.18</v>
      </c>
      <c r="F23" s="59">
        <v>19.8</v>
      </c>
      <c r="G23" s="59">
        <v>91</v>
      </c>
      <c r="H23" s="59">
        <v>904</v>
      </c>
    </row>
    <row r="24" spans="1:14" ht="15.75" x14ac:dyDescent="0.25">
      <c r="A24" s="103"/>
      <c r="B24" s="12" t="s">
        <v>65</v>
      </c>
      <c r="C24" s="58" t="s">
        <v>12</v>
      </c>
      <c r="D24" s="59">
        <v>1</v>
      </c>
      <c r="E24" s="59">
        <v>0.2</v>
      </c>
      <c r="F24" s="59">
        <v>20.2</v>
      </c>
      <c r="G24" s="59">
        <v>91</v>
      </c>
      <c r="H24" s="59"/>
    </row>
    <row r="25" spans="1:14" ht="15.75" x14ac:dyDescent="0.25">
      <c r="A25" s="92" t="s">
        <v>14</v>
      </c>
      <c r="B25" s="93"/>
      <c r="C25" s="60">
        <v>723</v>
      </c>
      <c r="D25" s="61">
        <v>25.96</v>
      </c>
      <c r="E25" s="61">
        <v>29.35</v>
      </c>
      <c r="F25" s="61">
        <v>100.6</v>
      </c>
      <c r="G25" s="61">
        <v>780.9</v>
      </c>
      <c r="H25" s="62"/>
    </row>
    <row r="26" spans="1:14" ht="15.75" x14ac:dyDescent="0.25">
      <c r="A26" s="94" t="s">
        <v>38</v>
      </c>
      <c r="B26" s="95"/>
      <c r="C26" s="95"/>
      <c r="D26" s="95"/>
      <c r="E26" s="95"/>
      <c r="F26" s="95"/>
      <c r="G26" s="95"/>
      <c r="H26" s="95"/>
    </row>
    <row r="27" spans="1:14" ht="15.75" x14ac:dyDescent="0.25">
      <c r="A27" s="103" t="s">
        <v>15</v>
      </c>
      <c r="B27" s="12" t="s">
        <v>34</v>
      </c>
      <c r="C27" s="58">
        <v>65</v>
      </c>
      <c r="D27" s="59">
        <v>0.4</v>
      </c>
      <c r="E27" s="59">
        <v>0.06</v>
      </c>
      <c r="F27" s="59">
        <v>1.2</v>
      </c>
      <c r="G27" s="59">
        <v>7.15</v>
      </c>
      <c r="H27" s="59">
        <v>982</v>
      </c>
    </row>
    <row r="28" spans="1:14" ht="39" x14ac:dyDescent="0.25">
      <c r="A28" s="103"/>
      <c r="B28" s="12" t="s">
        <v>105</v>
      </c>
      <c r="C28" s="58" t="s">
        <v>104</v>
      </c>
      <c r="D28" s="59">
        <v>4.2</v>
      </c>
      <c r="E28" s="59">
        <v>6.1</v>
      </c>
      <c r="F28" s="59">
        <v>6.6</v>
      </c>
      <c r="G28" s="59">
        <v>98.8</v>
      </c>
      <c r="H28" s="59" t="s">
        <v>107</v>
      </c>
    </row>
    <row r="29" spans="1:14" ht="39" x14ac:dyDescent="0.25">
      <c r="A29" s="103"/>
      <c r="B29" s="12" t="s">
        <v>106</v>
      </c>
      <c r="C29" s="58">
        <v>100</v>
      </c>
      <c r="D29" s="59">
        <v>10.4</v>
      </c>
      <c r="E29" s="59">
        <v>14</v>
      </c>
      <c r="F29" s="59">
        <v>11.4</v>
      </c>
      <c r="G29" s="59">
        <v>214</v>
      </c>
      <c r="H29" s="59">
        <v>1028</v>
      </c>
    </row>
    <row r="30" spans="1:14" ht="26.25" x14ac:dyDescent="0.25">
      <c r="A30" s="103"/>
      <c r="B30" s="12" t="s">
        <v>70</v>
      </c>
      <c r="C30" s="58">
        <v>150</v>
      </c>
      <c r="D30" s="59">
        <v>3</v>
      </c>
      <c r="E30" s="59">
        <v>4.4000000000000004</v>
      </c>
      <c r="F30" s="59">
        <v>20</v>
      </c>
      <c r="G30" s="59">
        <v>132</v>
      </c>
      <c r="H30" s="59">
        <v>371</v>
      </c>
    </row>
    <row r="31" spans="1:14" ht="26.25" x14ac:dyDescent="0.25">
      <c r="A31" s="103"/>
      <c r="B31" s="12" t="s">
        <v>37</v>
      </c>
      <c r="C31" s="58">
        <v>180</v>
      </c>
      <c r="D31" s="59">
        <v>0.34</v>
      </c>
      <c r="E31" s="59">
        <v>0.12</v>
      </c>
      <c r="F31" s="59">
        <v>16.399999999999999</v>
      </c>
      <c r="G31" s="59">
        <v>67</v>
      </c>
      <c r="H31" s="59">
        <v>591</v>
      </c>
      <c r="I31" s="8"/>
      <c r="J31" s="8"/>
      <c r="K31" s="8"/>
      <c r="L31" s="8"/>
      <c r="M31" s="8"/>
      <c r="N31" s="8"/>
    </row>
    <row r="32" spans="1:14" ht="15" customHeight="1" x14ac:dyDescent="0.25">
      <c r="A32" s="103"/>
      <c r="B32" s="12" t="s">
        <v>11</v>
      </c>
      <c r="C32" s="58">
        <v>44</v>
      </c>
      <c r="D32" s="59">
        <v>3.3</v>
      </c>
      <c r="E32" s="59">
        <v>0.44</v>
      </c>
      <c r="F32" s="59">
        <v>22.4</v>
      </c>
      <c r="G32" s="59">
        <v>110</v>
      </c>
      <c r="H32" s="59" t="s">
        <v>13</v>
      </c>
      <c r="I32" s="8"/>
      <c r="J32" s="8"/>
      <c r="K32" s="8"/>
      <c r="L32" s="8"/>
      <c r="M32" s="8"/>
      <c r="N32" s="8"/>
    </row>
    <row r="33" spans="1:15" s="1" customFormat="1" ht="15" customHeight="1" x14ac:dyDescent="0.25">
      <c r="A33" s="103"/>
      <c r="B33" s="12" t="s">
        <v>16</v>
      </c>
      <c r="C33" s="58">
        <v>20</v>
      </c>
      <c r="D33" s="59">
        <v>1.98</v>
      </c>
      <c r="E33" s="59">
        <v>0.36</v>
      </c>
      <c r="F33" s="59">
        <v>11.88</v>
      </c>
      <c r="G33" s="59">
        <v>39</v>
      </c>
      <c r="H33" s="59" t="s">
        <v>13</v>
      </c>
      <c r="I33" s="8"/>
      <c r="J33" s="8"/>
      <c r="K33" s="8"/>
      <c r="L33" s="8"/>
      <c r="M33" s="8"/>
      <c r="N33" s="8"/>
      <c r="O33" s="5"/>
    </row>
    <row r="34" spans="1:15" ht="15" customHeight="1" x14ac:dyDescent="0.25">
      <c r="A34" s="103"/>
      <c r="B34" s="12" t="s">
        <v>68</v>
      </c>
      <c r="C34" s="58">
        <v>170</v>
      </c>
      <c r="D34" s="59">
        <v>0.68</v>
      </c>
      <c r="E34" s="59">
        <v>0.51</v>
      </c>
      <c r="F34" s="59">
        <v>17.510000000000002</v>
      </c>
      <c r="G34" s="59">
        <v>79.900000000000006</v>
      </c>
      <c r="H34" s="59"/>
      <c r="I34" s="8"/>
      <c r="J34" s="8"/>
      <c r="K34" s="8"/>
      <c r="L34" s="8"/>
      <c r="M34" s="8"/>
      <c r="N34" s="8"/>
    </row>
    <row r="35" spans="1:15" ht="15.75" x14ac:dyDescent="0.25">
      <c r="A35" s="92" t="s">
        <v>17</v>
      </c>
      <c r="B35" s="93"/>
      <c r="C35" s="60">
        <v>939</v>
      </c>
      <c r="D35" s="61">
        <v>24.34</v>
      </c>
      <c r="E35" s="61">
        <v>26</v>
      </c>
      <c r="F35" s="61">
        <v>109.19</v>
      </c>
      <c r="G35" s="61">
        <v>755.85</v>
      </c>
      <c r="H35" s="21"/>
    </row>
    <row r="36" spans="1:15" ht="15.75" x14ac:dyDescent="0.25">
      <c r="A36" s="94" t="s">
        <v>51</v>
      </c>
      <c r="B36" s="95"/>
      <c r="C36" s="95"/>
      <c r="D36" s="95"/>
      <c r="E36" s="95"/>
      <c r="F36" s="95"/>
      <c r="G36" s="95"/>
      <c r="H36" s="95"/>
    </row>
    <row r="37" spans="1:15" ht="15.75" x14ac:dyDescent="0.25">
      <c r="A37" s="96" t="s">
        <v>15</v>
      </c>
      <c r="B37" s="12" t="s">
        <v>34</v>
      </c>
      <c r="C37" s="58">
        <v>80</v>
      </c>
      <c r="D37" s="59">
        <v>0.56000000000000005</v>
      </c>
      <c r="E37" s="59">
        <v>0.08</v>
      </c>
      <c r="F37" s="59">
        <v>1.52</v>
      </c>
      <c r="G37" s="59">
        <v>8.8000000000000007</v>
      </c>
      <c r="H37" s="59">
        <v>982</v>
      </c>
    </row>
    <row r="38" spans="1:15" ht="39" x14ac:dyDescent="0.25">
      <c r="A38" s="97"/>
      <c r="B38" s="12" t="s">
        <v>105</v>
      </c>
      <c r="C38" s="58" t="s">
        <v>80</v>
      </c>
      <c r="D38" s="59">
        <v>5.9</v>
      </c>
      <c r="E38" s="59">
        <v>8.1999999999999993</v>
      </c>
      <c r="F38" s="59">
        <v>8.1999999999999993</v>
      </c>
      <c r="G38" s="59">
        <v>131</v>
      </c>
      <c r="H38" s="59" t="s">
        <v>107</v>
      </c>
    </row>
    <row r="39" spans="1:15" ht="39" x14ac:dyDescent="0.25">
      <c r="A39" s="97"/>
      <c r="B39" s="12" t="s">
        <v>108</v>
      </c>
      <c r="C39" s="58">
        <v>110</v>
      </c>
      <c r="D39" s="59">
        <v>11.9</v>
      </c>
      <c r="E39" s="59">
        <v>15.9</v>
      </c>
      <c r="F39" s="59">
        <v>12.7</v>
      </c>
      <c r="G39" s="59">
        <v>242</v>
      </c>
      <c r="H39" s="59">
        <v>1028</v>
      </c>
    </row>
    <row r="40" spans="1:15" ht="26.25" x14ac:dyDescent="0.25">
      <c r="A40" s="97"/>
      <c r="B40" s="12" t="s">
        <v>70</v>
      </c>
      <c r="C40" s="58">
        <v>180</v>
      </c>
      <c r="D40" s="59">
        <v>3.6</v>
      </c>
      <c r="E40" s="59">
        <v>5.3</v>
      </c>
      <c r="F40" s="59">
        <v>24</v>
      </c>
      <c r="G40" s="59">
        <v>158</v>
      </c>
      <c r="H40" s="59">
        <v>371</v>
      </c>
    </row>
    <row r="41" spans="1:15" ht="26.25" x14ac:dyDescent="0.25">
      <c r="A41" s="97"/>
      <c r="B41" s="12" t="s">
        <v>37</v>
      </c>
      <c r="C41" s="58">
        <v>200</v>
      </c>
      <c r="D41" s="59">
        <v>0.38</v>
      </c>
      <c r="E41" s="59">
        <v>0.13</v>
      </c>
      <c r="F41" s="59">
        <v>18.2</v>
      </c>
      <c r="G41" s="59">
        <v>75</v>
      </c>
      <c r="H41" s="59">
        <v>591</v>
      </c>
    </row>
    <row r="42" spans="1:15" ht="15" customHeight="1" x14ac:dyDescent="0.25">
      <c r="A42" s="97"/>
      <c r="B42" s="12" t="s">
        <v>11</v>
      </c>
      <c r="C42" s="58">
        <v>53</v>
      </c>
      <c r="D42" s="59">
        <v>3.9</v>
      </c>
      <c r="E42" s="59">
        <v>0.53</v>
      </c>
      <c r="F42" s="59">
        <v>27</v>
      </c>
      <c r="G42" s="59">
        <v>132.5</v>
      </c>
      <c r="H42" s="59"/>
    </row>
    <row r="43" spans="1:15" ht="15" customHeight="1" x14ac:dyDescent="0.25">
      <c r="A43" s="97"/>
      <c r="B43" s="12" t="s">
        <v>16</v>
      </c>
      <c r="C43" s="58">
        <v>30</v>
      </c>
      <c r="D43" s="59">
        <v>2.97</v>
      </c>
      <c r="E43" s="59">
        <v>0.54</v>
      </c>
      <c r="F43" s="59">
        <v>17.82</v>
      </c>
      <c r="G43" s="59">
        <v>59</v>
      </c>
      <c r="H43" s="61" t="s">
        <v>13</v>
      </c>
    </row>
    <row r="44" spans="1:15" ht="15" customHeight="1" x14ac:dyDescent="0.25">
      <c r="A44" s="97"/>
      <c r="B44" s="12" t="s">
        <v>68</v>
      </c>
      <c r="C44" s="58">
        <v>170</v>
      </c>
      <c r="D44" s="64">
        <v>0.68</v>
      </c>
      <c r="E44" s="64">
        <v>0.51</v>
      </c>
      <c r="F44" s="64">
        <v>17.510000000000002</v>
      </c>
      <c r="G44" s="64">
        <v>79.900000000000006</v>
      </c>
      <c r="H44" s="64"/>
    </row>
    <row r="45" spans="1:15" ht="15.75" x14ac:dyDescent="0.25">
      <c r="A45" s="92" t="s">
        <v>17</v>
      </c>
      <c r="B45" s="105"/>
      <c r="C45" s="60">
        <v>1088</v>
      </c>
      <c r="D45" s="65">
        <v>29.89</v>
      </c>
      <c r="E45" s="65">
        <v>31.19</v>
      </c>
      <c r="F45" s="65">
        <v>126.95</v>
      </c>
      <c r="G45" s="65">
        <v>886.2</v>
      </c>
      <c r="H45" s="27"/>
    </row>
    <row r="46" spans="1:15" ht="26.25" x14ac:dyDescent="0.25">
      <c r="A46" s="89" t="s">
        <v>19</v>
      </c>
      <c r="B46" s="12" t="s">
        <v>43</v>
      </c>
      <c r="C46" s="58">
        <v>60</v>
      </c>
      <c r="D46" s="59">
        <v>4.2</v>
      </c>
      <c r="E46" s="59">
        <v>5.9</v>
      </c>
      <c r="F46" s="59">
        <v>39.299999999999997</v>
      </c>
      <c r="G46" s="59">
        <v>227</v>
      </c>
      <c r="H46" s="59">
        <v>414</v>
      </c>
    </row>
    <row r="47" spans="1:15" ht="26.25" x14ac:dyDescent="0.25">
      <c r="A47" s="90"/>
      <c r="B47" s="12" t="s">
        <v>110</v>
      </c>
      <c r="C47" s="58" t="s">
        <v>109</v>
      </c>
      <c r="D47" s="59">
        <v>0.3</v>
      </c>
      <c r="E47" s="59">
        <v>0.08</v>
      </c>
      <c r="F47" s="59">
        <v>12.7</v>
      </c>
      <c r="G47" s="59">
        <v>53.1</v>
      </c>
      <c r="H47" s="59">
        <v>705</v>
      </c>
    </row>
    <row r="48" spans="1:15" ht="15.75" x14ac:dyDescent="0.25">
      <c r="A48" s="106" t="s">
        <v>21</v>
      </c>
      <c r="B48" s="107"/>
      <c r="C48" s="66">
        <v>270</v>
      </c>
      <c r="D48" s="61">
        <v>4.5</v>
      </c>
      <c r="E48" s="61">
        <v>5.98</v>
      </c>
      <c r="F48" s="61">
        <v>52</v>
      </c>
      <c r="G48" s="61">
        <v>280.10000000000002</v>
      </c>
      <c r="H48" s="61"/>
    </row>
    <row r="49" spans="1:8" ht="15.75" x14ac:dyDescent="0.25">
      <c r="A49" s="114" t="s">
        <v>54</v>
      </c>
      <c r="B49" s="114"/>
      <c r="C49" s="33"/>
      <c r="D49" s="34">
        <f>D35+D18</f>
        <v>47.7</v>
      </c>
      <c r="E49" s="34">
        <f>E35+E18</f>
        <v>52.760000000000005</v>
      </c>
      <c r="F49" s="34">
        <f>F35+F18</f>
        <v>201.28</v>
      </c>
      <c r="G49" s="34">
        <f>G35+G18</f>
        <v>1467.35</v>
      </c>
      <c r="H49" s="35"/>
    </row>
    <row r="50" spans="1:8" ht="15.75" x14ac:dyDescent="0.25">
      <c r="A50" s="36" t="s">
        <v>55</v>
      </c>
      <c r="B50" s="37"/>
      <c r="C50" s="38"/>
      <c r="D50" s="39">
        <f>D45+D25</f>
        <v>55.85</v>
      </c>
      <c r="E50" s="39">
        <f>E45+E25</f>
        <v>60.540000000000006</v>
      </c>
      <c r="F50" s="39">
        <f>F45+F25</f>
        <v>227.55</v>
      </c>
      <c r="G50" s="39">
        <f>G45+G25</f>
        <v>1667.1</v>
      </c>
      <c r="H50" s="40"/>
    </row>
    <row r="51" spans="1:8" ht="15.75" x14ac:dyDescent="0.25">
      <c r="A51" s="88" t="s">
        <v>94</v>
      </c>
      <c r="B51" s="88"/>
      <c r="C51" s="88"/>
      <c r="D51" s="88"/>
      <c r="E51" s="88"/>
      <c r="F51" s="88"/>
      <c r="G51" s="88"/>
      <c r="H51" s="88"/>
    </row>
    <row r="52" spans="1:8" ht="15.75" x14ac:dyDescent="0.25">
      <c r="A52" s="98" t="s">
        <v>38</v>
      </c>
      <c r="B52" s="120"/>
      <c r="C52" s="120"/>
      <c r="D52" s="120"/>
      <c r="E52" s="120"/>
      <c r="F52" s="120"/>
      <c r="G52" s="120"/>
      <c r="H52" s="121"/>
    </row>
    <row r="53" spans="1:8" ht="26.25" x14ac:dyDescent="0.25">
      <c r="A53" s="103" t="s">
        <v>8</v>
      </c>
      <c r="B53" s="12" t="s">
        <v>112</v>
      </c>
      <c r="C53" s="58" t="s">
        <v>76</v>
      </c>
      <c r="D53" s="59">
        <v>14.2</v>
      </c>
      <c r="E53" s="59">
        <v>11.3</v>
      </c>
      <c r="F53" s="59">
        <v>1.6</v>
      </c>
      <c r="G53" s="59">
        <v>165.6</v>
      </c>
      <c r="H53" s="59">
        <v>995</v>
      </c>
    </row>
    <row r="54" spans="1:8" ht="26.25" x14ac:dyDescent="0.25">
      <c r="A54" s="103"/>
      <c r="B54" s="12" t="s">
        <v>113</v>
      </c>
      <c r="C54" s="58">
        <v>150</v>
      </c>
      <c r="D54" s="59">
        <v>3.6</v>
      </c>
      <c r="E54" s="59">
        <v>4.7</v>
      </c>
      <c r="F54" s="59">
        <v>36.4</v>
      </c>
      <c r="G54" s="59">
        <v>203</v>
      </c>
      <c r="H54" s="59">
        <v>552</v>
      </c>
    </row>
    <row r="55" spans="1:8" ht="15.75" x14ac:dyDescent="0.25">
      <c r="A55" s="103"/>
      <c r="B55" s="12" t="s">
        <v>46</v>
      </c>
      <c r="C55" s="58" t="s">
        <v>45</v>
      </c>
      <c r="D55" s="59">
        <v>0.3</v>
      </c>
      <c r="E55" s="59">
        <v>0.08</v>
      </c>
      <c r="F55" s="59">
        <v>12.84</v>
      </c>
      <c r="G55" s="59">
        <v>53.38</v>
      </c>
      <c r="H55" s="59">
        <v>621</v>
      </c>
    </row>
    <row r="56" spans="1:8" ht="15.75" x14ac:dyDescent="0.25">
      <c r="A56" s="103"/>
      <c r="B56" s="12" t="s">
        <v>11</v>
      </c>
      <c r="C56" s="58">
        <v>30</v>
      </c>
      <c r="D56" s="59">
        <v>2.25</v>
      </c>
      <c r="E56" s="59">
        <v>0.3</v>
      </c>
      <c r="F56" s="59">
        <v>15.3</v>
      </c>
      <c r="G56" s="59">
        <v>75</v>
      </c>
      <c r="H56" s="59" t="s">
        <v>13</v>
      </c>
    </row>
    <row r="57" spans="1:8" ht="17.25" customHeight="1" x14ac:dyDescent="0.25">
      <c r="A57" s="103"/>
      <c r="B57" s="12" t="s">
        <v>111</v>
      </c>
      <c r="C57" s="67">
        <v>238</v>
      </c>
      <c r="D57" s="68">
        <v>3.5</v>
      </c>
      <c r="E57" s="68">
        <v>1.19</v>
      </c>
      <c r="F57" s="68">
        <v>49.9</v>
      </c>
      <c r="G57" s="68">
        <v>228</v>
      </c>
      <c r="H57" s="68" t="s">
        <v>13</v>
      </c>
    </row>
    <row r="58" spans="1:8" ht="15.75" x14ac:dyDescent="0.25">
      <c r="A58" s="92" t="s">
        <v>14</v>
      </c>
      <c r="B58" s="93"/>
      <c r="C58" s="69">
        <v>718</v>
      </c>
      <c r="D58" s="70">
        <v>23.85</v>
      </c>
      <c r="E58" s="70">
        <v>17.57</v>
      </c>
      <c r="F58" s="70">
        <v>116.04</v>
      </c>
      <c r="G58" s="70">
        <v>724.98</v>
      </c>
      <c r="H58" s="21"/>
    </row>
    <row r="59" spans="1:8" ht="15.75" x14ac:dyDescent="0.25">
      <c r="A59" s="94" t="s">
        <v>51</v>
      </c>
      <c r="B59" s="95"/>
      <c r="C59" s="95"/>
      <c r="D59" s="95"/>
      <c r="E59" s="95"/>
      <c r="F59" s="95"/>
      <c r="G59" s="95"/>
      <c r="H59" s="95"/>
    </row>
    <row r="60" spans="1:8" ht="26.25" x14ac:dyDescent="0.25">
      <c r="A60" s="103" t="s">
        <v>8</v>
      </c>
      <c r="B60" s="12" t="s">
        <v>112</v>
      </c>
      <c r="C60" s="58" t="s">
        <v>114</v>
      </c>
      <c r="D60" s="59">
        <v>15.2</v>
      </c>
      <c r="E60" s="59">
        <v>11.8</v>
      </c>
      <c r="F60" s="59">
        <v>1.7</v>
      </c>
      <c r="G60" s="59">
        <v>174.4</v>
      </c>
      <c r="H60" s="59">
        <v>995</v>
      </c>
    </row>
    <row r="61" spans="1:8" ht="26.25" x14ac:dyDescent="0.25">
      <c r="A61" s="103"/>
      <c r="B61" s="12" t="s">
        <v>113</v>
      </c>
      <c r="C61" s="58">
        <v>180</v>
      </c>
      <c r="D61" s="59">
        <v>4.3</v>
      </c>
      <c r="E61" s="59">
        <v>5.7</v>
      </c>
      <c r="F61" s="59">
        <v>43.7</v>
      </c>
      <c r="G61" s="59">
        <v>243.8</v>
      </c>
      <c r="H61" s="59">
        <v>552</v>
      </c>
    </row>
    <row r="62" spans="1:8" ht="15.75" x14ac:dyDescent="0.25">
      <c r="A62" s="103"/>
      <c r="B62" s="12" t="s">
        <v>46</v>
      </c>
      <c r="C62" s="58">
        <v>200</v>
      </c>
      <c r="D62" s="59">
        <v>0.3</v>
      </c>
      <c r="E62" s="59">
        <v>0.08</v>
      </c>
      <c r="F62" s="59">
        <v>12.84</v>
      </c>
      <c r="G62" s="59">
        <v>53.38</v>
      </c>
      <c r="H62" s="59">
        <v>621</v>
      </c>
    </row>
    <row r="63" spans="1:8" ht="15.75" x14ac:dyDescent="0.25">
      <c r="A63" s="103"/>
      <c r="B63" s="12" t="s">
        <v>11</v>
      </c>
      <c r="C63" s="58">
        <v>40</v>
      </c>
      <c r="D63" s="59">
        <v>3</v>
      </c>
      <c r="E63" s="59">
        <v>0.4</v>
      </c>
      <c r="F63" s="59">
        <v>20.399999999999999</v>
      </c>
      <c r="G63" s="59">
        <v>100</v>
      </c>
      <c r="H63" s="59" t="s">
        <v>13</v>
      </c>
    </row>
    <row r="64" spans="1:8" ht="19.5" customHeight="1" x14ac:dyDescent="0.25">
      <c r="A64" s="103"/>
      <c r="B64" s="12" t="s">
        <v>111</v>
      </c>
      <c r="C64" s="58">
        <v>244</v>
      </c>
      <c r="D64" s="59">
        <v>3.66</v>
      </c>
      <c r="E64" s="59">
        <v>1.22</v>
      </c>
      <c r="F64" s="59">
        <v>51.2</v>
      </c>
      <c r="G64" s="59">
        <v>234</v>
      </c>
      <c r="H64" s="59" t="s">
        <v>13</v>
      </c>
    </row>
    <row r="65" spans="1:8" ht="15.75" x14ac:dyDescent="0.25">
      <c r="A65" s="92" t="s">
        <v>14</v>
      </c>
      <c r="B65" s="93"/>
      <c r="C65" s="60">
        <v>749</v>
      </c>
      <c r="D65" s="61">
        <v>26.46</v>
      </c>
      <c r="E65" s="61">
        <v>19.2</v>
      </c>
      <c r="F65" s="61">
        <v>129.84</v>
      </c>
      <c r="G65" s="61">
        <v>805.58</v>
      </c>
      <c r="H65" s="26"/>
    </row>
    <row r="66" spans="1:8" ht="15.75" x14ac:dyDescent="0.25">
      <c r="A66" s="94" t="s">
        <v>38</v>
      </c>
      <c r="B66" s="119"/>
      <c r="C66" s="119"/>
      <c r="D66" s="119"/>
      <c r="E66" s="119"/>
      <c r="F66" s="119"/>
      <c r="G66" s="119"/>
      <c r="H66" s="119"/>
    </row>
    <row r="67" spans="1:8" ht="39" x14ac:dyDescent="0.25">
      <c r="A67" s="96" t="s">
        <v>15</v>
      </c>
      <c r="B67" s="12" t="s">
        <v>115</v>
      </c>
      <c r="C67" s="58" t="s">
        <v>81</v>
      </c>
      <c r="D67" s="59">
        <v>6</v>
      </c>
      <c r="E67" s="59">
        <v>5.4</v>
      </c>
      <c r="F67" s="59">
        <v>14.4</v>
      </c>
      <c r="G67" s="59">
        <v>131</v>
      </c>
      <c r="H67" s="59" t="s">
        <v>49</v>
      </c>
    </row>
    <row r="68" spans="1:8" ht="26.25" x14ac:dyDescent="0.25">
      <c r="A68" s="97"/>
      <c r="B68" s="12" t="s">
        <v>116</v>
      </c>
      <c r="C68" s="58">
        <v>110</v>
      </c>
      <c r="D68" s="59">
        <v>14.4</v>
      </c>
      <c r="E68" s="59">
        <v>146</v>
      </c>
      <c r="F68" s="59">
        <v>3.6</v>
      </c>
      <c r="G68" s="59">
        <v>204</v>
      </c>
      <c r="H68" s="59">
        <v>550</v>
      </c>
    </row>
    <row r="69" spans="1:8" ht="26.25" x14ac:dyDescent="0.25">
      <c r="A69" s="97"/>
      <c r="B69" s="12" t="s">
        <v>47</v>
      </c>
      <c r="C69" s="58">
        <v>150</v>
      </c>
      <c r="D69" s="59">
        <v>8.1999999999999993</v>
      </c>
      <c r="E69" s="59">
        <v>5.3</v>
      </c>
      <c r="F69" s="59">
        <v>35.9</v>
      </c>
      <c r="G69" s="59">
        <v>224.6</v>
      </c>
      <c r="H69" s="59">
        <v>632</v>
      </c>
    </row>
    <row r="70" spans="1:8" ht="26.25" x14ac:dyDescent="0.25">
      <c r="A70" s="97"/>
      <c r="B70" s="12" t="s">
        <v>117</v>
      </c>
      <c r="C70" s="58">
        <v>200</v>
      </c>
      <c r="D70" s="59">
        <v>0.4</v>
      </c>
      <c r="E70" s="59">
        <v>0.8</v>
      </c>
      <c r="F70" s="59">
        <v>25.5</v>
      </c>
      <c r="G70" s="59">
        <v>105</v>
      </c>
      <c r="H70" s="59">
        <v>435</v>
      </c>
    </row>
    <row r="71" spans="1:8" ht="15.75" x14ac:dyDescent="0.25">
      <c r="A71" s="97"/>
      <c r="B71" s="12" t="s">
        <v>11</v>
      </c>
      <c r="C71" s="58">
        <v>57</v>
      </c>
      <c r="D71" s="59">
        <v>4.2</v>
      </c>
      <c r="E71" s="59">
        <v>0.56999999999999995</v>
      </c>
      <c r="F71" s="59">
        <v>29</v>
      </c>
      <c r="G71" s="59">
        <v>142.5</v>
      </c>
      <c r="H71" s="59"/>
    </row>
    <row r="72" spans="1:8" ht="15.75" x14ac:dyDescent="0.25">
      <c r="A72" s="97"/>
      <c r="B72" s="12" t="s">
        <v>16</v>
      </c>
      <c r="C72" s="58">
        <v>30</v>
      </c>
      <c r="D72" s="59">
        <v>1.98</v>
      </c>
      <c r="E72" s="59">
        <v>0.36</v>
      </c>
      <c r="F72" s="59">
        <v>11.9</v>
      </c>
      <c r="G72" s="59">
        <v>59.4</v>
      </c>
      <c r="H72" s="59" t="s">
        <v>13</v>
      </c>
    </row>
    <row r="73" spans="1:8" ht="15.75" x14ac:dyDescent="0.25">
      <c r="A73" s="97"/>
      <c r="B73" s="12" t="s">
        <v>18</v>
      </c>
      <c r="C73" s="58">
        <v>150</v>
      </c>
      <c r="D73" s="59">
        <v>0.6</v>
      </c>
      <c r="E73" s="59">
        <v>0.6</v>
      </c>
      <c r="F73" s="59">
        <v>14.7</v>
      </c>
      <c r="G73" s="59">
        <v>70.5</v>
      </c>
      <c r="H73" s="59"/>
    </row>
    <row r="74" spans="1:8" ht="16.5" customHeight="1" x14ac:dyDescent="0.25">
      <c r="A74" s="92" t="s">
        <v>17</v>
      </c>
      <c r="B74" s="93"/>
      <c r="C74" s="60">
        <v>912</v>
      </c>
      <c r="D74" s="61">
        <v>35.78</v>
      </c>
      <c r="E74" s="61">
        <v>159.03</v>
      </c>
      <c r="F74" s="61">
        <v>135</v>
      </c>
      <c r="G74" s="61">
        <v>937</v>
      </c>
      <c r="H74" s="21"/>
    </row>
    <row r="75" spans="1:8" ht="15.75" customHeight="1" x14ac:dyDescent="0.25">
      <c r="A75" s="94" t="s">
        <v>51</v>
      </c>
      <c r="B75" s="95"/>
      <c r="C75" s="95"/>
      <c r="D75" s="95"/>
      <c r="E75" s="95"/>
      <c r="F75" s="95"/>
      <c r="G75" s="95"/>
      <c r="H75" s="95"/>
    </row>
    <row r="76" spans="1:8" ht="39" x14ac:dyDescent="0.25">
      <c r="A76" s="96" t="s">
        <v>15</v>
      </c>
      <c r="B76" s="12" t="s">
        <v>115</v>
      </c>
      <c r="C76" s="58" t="s">
        <v>118</v>
      </c>
      <c r="D76" s="59">
        <v>7.9</v>
      </c>
      <c r="E76" s="59">
        <v>7.1</v>
      </c>
      <c r="F76" s="59">
        <v>18</v>
      </c>
      <c r="G76" s="59">
        <v>168</v>
      </c>
      <c r="H76" s="59" t="s">
        <v>49</v>
      </c>
    </row>
    <row r="77" spans="1:8" ht="26.25" x14ac:dyDescent="0.25">
      <c r="A77" s="97"/>
      <c r="B77" s="12" t="s">
        <v>119</v>
      </c>
      <c r="C77" s="58">
        <v>120</v>
      </c>
      <c r="D77" s="59">
        <v>17.2</v>
      </c>
      <c r="E77" s="59">
        <v>16.899999999999999</v>
      </c>
      <c r="F77" s="59">
        <v>3.6</v>
      </c>
      <c r="G77" s="59">
        <v>235.5</v>
      </c>
      <c r="H77" s="59">
        <v>550</v>
      </c>
    </row>
    <row r="78" spans="1:8" ht="26.25" x14ac:dyDescent="0.25">
      <c r="A78" s="97"/>
      <c r="B78" s="12" t="s">
        <v>47</v>
      </c>
      <c r="C78" s="58">
        <v>180</v>
      </c>
      <c r="D78" s="59">
        <v>9.8000000000000007</v>
      </c>
      <c r="E78" s="59">
        <v>6.4</v>
      </c>
      <c r="F78" s="59">
        <v>43</v>
      </c>
      <c r="G78" s="59">
        <v>269.60000000000002</v>
      </c>
      <c r="H78" s="59">
        <v>632</v>
      </c>
    </row>
    <row r="79" spans="1:8" ht="26.25" x14ac:dyDescent="0.25">
      <c r="A79" s="97"/>
      <c r="B79" s="12" t="s">
        <v>117</v>
      </c>
      <c r="C79" s="58">
        <v>200</v>
      </c>
      <c r="D79" s="59">
        <v>0.4</v>
      </c>
      <c r="E79" s="59">
        <v>0.8</v>
      </c>
      <c r="F79" s="59">
        <v>25.5</v>
      </c>
      <c r="G79" s="59">
        <v>105</v>
      </c>
      <c r="H79" s="59">
        <v>435</v>
      </c>
    </row>
    <row r="80" spans="1:8" ht="15.75" x14ac:dyDescent="0.25">
      <c r="A80" s="97"/>
      <c r="B80" s="12" t="s">
        <v>11</v>
      </c>
      <c r="C80" s="58">
        <v>46</v>
      </c>
      <c r="D80" s="59">
        <v>3.45</v>
      </c>
      <c r="E80" s="59">
        <v>0.46</v>
      </c>
      <c r="F80" s="59">
        <v>23.46</v>
      </c>
      <c r="G80" s="59">
        <v>115</v>
      </c>
      <c r="H80" s="59" t="s">
        <v>13</v>
      </c>
    </row>
    <row r="81" spans="1:12" ht="15.75" x14ac:dyDescent="0.25">
      <c r="A81" s="97"/>
      <c r="B81" s="12" t="s">
        <v>16</v>
      </c>
      <c r="C81" s="58">
        <v>30</v>
      </c>
      <c r="D81" s="59">
        <v>1.98</v>
      </c>
      <c r="E81" s="59">
        <v>0.36</v>
      </c>
      <c r="F81" s="59">
        <v>11.9</v>
      </c>
      <c r="G81" s="59">
        <v>59.4</v>
      </c>
      <c r="H81" s="59"/>
    </row>
    <row r="82" spans="1:12" ht="15.75" x14ac:dyDescent="0.25">
      <c r="A82" s="97"/>
      <c r="B82" s="12" t="s">
        <v>18</v>
      </c>
      <c r="C82" s="58">
        <v>150</v>
      </c>
      <c r="D82" s="59">
        <v>0.6</v>
      </c>
      <c r="E82" s="59">
        <v>0.6</v>
      </c>
      <c r="F82" s="59">
        <v>14.7</v>
      </c>
      <c r="G82" s="59">
        <v>70.5</v>
      </c>
      <c r="H82" s="59"/>
    </row>
    <row r="83" spans="1:12" ht="15.75" x14ac:dyDescent="0.25">
      <c r="A83" s="92" t="s">
        <v>17</v>
      </c>
      <c r="B83" s="105"/>
      <c r="C83" s="71">
        <v>996</v>
      </c>
      <c r="D83" s="72">
        <v>41.33</v>
      </c>
      <c r="E83" s="72">
        <v>32.619999999999997</v>
      </c>
      <c r="F83" s="72">
        <v>140.16</v>
      </c>
      <c r="G83" s="72">
        <v>1023</v>
      </c>
      <c r="H83" s="27"/>
    </row>
    <row r="84" spans="1:12" ht="26.25" x14ac:dyDescent="0.25">
      <c r="A84" s="89" t="s">
        <v>19</v>
      </c>
      <c r="B84" s="12" t="s">
        <v>73</v>
      </c>
      <c r="C84" s="58">
        <v>75</v>
      </c>
      <c r="D84" s="59">
        <v>8.4</v>
      </c>
      <c r="E84" s="59">
        <v>11.7</v>
      </c>
      <c r="F84" s="59">
        <v>28.4</v>
      </c>
      <c r="G84" s="59">
        <v>253</v>
      </c>
      <c r="H84" s="59">
        <v>328</v>
      </c>
    </row>
    <row r="85" spans="1:12" ht="15" customHeight="1" x14ac:dyDescent="0.25">
      <c r="A85" s="90"/>
      <c r="B85" s="12" t="s">
        <v>23</v>
      </c>
      <c r="C85" s="58">
        <v>200</v>
      </c>
      <c r="D85" s="59">
        <v>0.05</v>
      </c>
      <c r="E85" s="59">
        <v>0.02</v>
      </c>
      <c r="F85" s="59">
        <v>9.1</v>
      </c>
      <c r="G85" s="59">
        <v>37</v>
      </c>
      <c r="H85" s="59">
        <v>663</v>
      </c>
    </row>
    <row r="86" spans="1:12" ht="15.75" x14ac:dyDescent="0.25">
      <c r="A86" s="106" t="s">
        <v>21</v>
      </c>
      <c r="B86" s="107"/>
      <c r="C86" s="60">
        <v>275</v>
      </c>
      <c r="D86" s="61">
        <v>8.4499999999999993</v>
      </c>
      <c r="E86" s="61">
        <v>11.72</v>
      </c>
      <c r="F86" s="61">
        <v>37.5</v>
      </c>
      <c r="G86" s="61">
        <v>290</v>
      </c>
      <c r="H86" s="61"/>
    </row>
    <row r="87" spans="1:12" ht="15.75" x14ac:dyDescent="0.25">
      <c r="A87" s="114" t="s">
        <v>56</v>
      </c>
      <c r="B87" s="114"/>
      <c r="C87" s="33"/>
      <c r="D87" s="34">
        <f>D74+D58</f>
        <v>59.63</v>
      </c>
      <c r="E87" s="34">
        <f>E74+E58</f>
        <v>176.6</v>
      </c>
      <c r="F87" s="34">
        <f>F74+F58</f>
        <v>251.04000000000002</v>
      </c>
      <c r="G87" s="34">
        <f>G74+G58</f>
        <v>1661.98</v>
      </c>
      <c r="H87" s="35"/>
    </row>
    <row r="88" spans="1:12" ht="15.75" x14ac:dyDescent="0.25">
      <c r="A88" s="36" t="s">
        <v>57</v>
      </c>
      <c r="B88" s="37"/>
      <c r="C88" s="38"/>
      <c r="D88" s="39">
        <f>D83+D65</f>
        <v>67.789999999999992</v>
      </c>
      <c r="E88" s="39">
        <f>E83+E65</f>
        <v>51.819999999999993</v>
      </c>
      <c r="F88" s="39">
        <f>F83+F65</f>
        <v>270</v>
      </c>
      <c r="G88" s="39">
        <f>G83+G65</f>
        <v>1828.58</v>
      </c>
      <c r="H88" s="40"/>
    </row>
    <row r="89" spans="1:12" ht="15.75" x14ac:dyDescent="0.25">
      <c r="A89" s="88" t="s">
        <v>95</v>
      </c>
      <c r="B89" s="88"/>
      <c r="C89" s="88"/>
      <c r="D89" s="88"/>
      <c r="E89" s="88"/>
      <c r="F89" s="88"/>
      <c r="G89" s="88"/>
      <c r="H89" s="88"/>
    </row>
    <row r="90" spans="1:12" ht="15.75" x14ac:dyDescent="0.25">
      <c r="A90" s="98" t="s">
        <v>38</v>
      </c>
      <c r="B90" s="120"/>
      <c r="C90" s="120"/>
      <c r="D90" s="120"/>
      <c r="E90" s="120"/>
      <c r="F90" s="120"/>
      <c r="G90" s="120"/>
      <c r="H90" s="121"/>
    </row>
    <row r="91" spans="1:12" ht="39" x14ac:dyDescent="0.25">
      <c r="A91" s="89" t="s">
        <v>8</v>
      </c>
      <c r="B91" s="12" t="s">
        <v>69</v>
      </c>
      <c r="C91" s="58" t="s">
        <v>120</v>
      </c>
      <c r="D91" s="59">
        <v>7.3</v>
      </c>
      <c r="E91" s="59">
        <v>11</v>
      </c>
      <c r="F91" s="59">
        <v>36</v>
      </c>
      <c r="G91" s="59">
        <v>274</v>
      </c>
      <c r="H91" s="59">
        <v>515</v>
      </c>
    </row>
    <row r="92" spans="1:12" ht="26.25" x14ac:dyDescent="0.25">
      <c r="A92" s="90"/>
      <c r="B92" s="12" t="s">
        <v>122</v>
      </c>
      <c r="C92" s="73" t="s">
        <v>124</v>
      </c>
      <c r="D92" s="59">
        <v>7.7</v>
      </c>
      <c r="E92" s="59">
        <v>13.5</v>
      </c>
      <c r="F92" s="59">
        <v>20.5</v>
      </c>
      <c r="G92" s="59">
        <v>239</v>
      </c>
      <c r="H92" s="59">
        <v>1017</v>
      </c>
    </row>
    <row r="93" spans="1:12" ht="26.25" x14ac:dyDescent="0.25">
      <c r="A93" s="90"/>
      <c r="B93" s="12" t="s">
        <v>123</v>
      </c>
      <c r="C93" s="58">
        <v>200</v>
      </c>
      <c r="D93" s="59">
        <v>1.74</v>
      </c>
      <c r="E93" s="59">
        <v>1.76</v>
      </c>
      <c r="F93" s="59">
        <v>16.600000000000001</v>
      </c>
      <c r="G93" s="59">
        <v>89</v>
      </c>
      <c r="H93" s="59">
        <v>987</v>
      </c>
    </row>
    <row r="94" spans="1:12" ht="15.75" x14ac:dyDescent="0.25">
      <c r="A94" s="90"/>
      <c r="B94" s="12" t="s">
        <v>121</v>
      </c>
      <c r="C94" s="58" t="s">
        <v>12</v>
      </c>
      <c r="D94" s="59">
        <v>5.8</v>
      </c>
      <c r="E94" s="59">
        <v>6.4</v>
      </c>
      <c r="F94" s="59">
        <v>9.4</v>
      </c>
      <c r="G94" s="59">
        <v>120</v>
      </c>
      <c r="H94" s="59" t="s">
        <v>13</v>
      </c>
    </row>
    <row r="95" spans="1:12" ht="15.75" x14ac:dyDescent="0.25">
      <c r="A95" s="104"/>
      <c r="B95" s="12" t="s">
        <v>18</v>
      </c>
      <c r="C95" s="58">
        <v>150</v>
      </c>
      <c r="D95" s="59">
        <v>0.6</v>
      </c>
      <c r="E95" s="59">
        <v>0.6</v>
      </c>
      <c r="F95" s="59">
        <v>14.7</v>
      </c>
      <c r="G95" s="59">
        <v>70.5</v>
      </c>
      <c r="H95" s="59" t="s">
        <v>13</v>
      </c>
    </row>
    <row r="96" spans="1:12" ht="15.75" x14ac:dyDescent="0.25">
      <c r="A96" s="92" t="s">
        <v>14</v>
      </c>
      <c r="B96" s="93"/>
      <c r="C96" s="60">
        <v>810</v>
      </c>
      <c r="D96" s="61">
        <v>23.14</v>
      </c>
      <c r="E96" s="61">
        <v>33.26</v>
      </c>
      <c r="F96" s="61">
        <v>97.2</v>
      </c>
      <c r="G96" s="61">
        <v>792.5</v>
      </c>
      <c r="H96" s="21"/>
      <c r="J96" s="14"/>
      <c r="K96" s="15"/>
      <c r="L96" s="8"/>
    </row>
    <row r="97" spans="1:12" ht="15.75" x14ac:dyDescent="0.25">
      <c r="A97" s="94" t="s">
        <v>51</v>
      </c>
      <c r="B97" s="95"/>
      <c r="C97" s="95"/>
      <c r="D97" s="95"/>
      <c r="E97" s="95"/>
      <c r="F97" s="95"/>
      <c r="G97" s="95"/>
      <c r="H97" s="95"/>
      <c r="J97" s="14"/>
      <c r="K97" s="15"/>
      <c r="L97" s="8"/>
    </row>
    <row r="98" spans="1:12" ht="39" x14ac:dyDescent="0.25">
      <c r="A98" s="89" t="s">
        <v>8</v>
      </c>
      <c r="B98" s="12" t="s">
        <v>69</v>
      </c>
      <c r="C98" s="58" t="s">
        <v>109</v>
      </c>
      <c r="D98" s="68">
        <v>8.1999999999999993</v>
      </c>
      <c r="E98" s="68">
        <v>14.5</v>
      </c>
      <c r="F98" s="68">
        <v>40</v>
      </c>
      <c r="G98" s="59">
        <v>297</v>
      </c>
      <c r="H98" s="59">
        <v>515</v>
      </c>
      <c r="J98" s="14"/>
      <c r="K98" s="15"/>
      <c r="L98" s="8"/>
    </row>
    <row r="99" spans="1:12" ht="26.25" x14ac:dyDescent="0.25">
      <c r="A99" s="90"/>
      <c r="B99" s="12" t="s">
        <v>122</v>
      </c>
      <c r="C99" s="73" t="s">
        <v>125</v>
      </c>
      <c r="D99" s="68">
        <v>8.4</v>
      </c>
      <c r="E99" s="68">
        <v>16.399999999999999</v>
      </c>
      <c r="F99" s="68">
        <v>17.399999999999999</v>
      </c>
      <c r="G99" s="59">
        <v>255</v>
      </c>
      <c r="H99" s="59">
        <v>1017</v>
      </c>
      <c r="J99" s="14"/>
      <c r="K99" s="15"/>
      <c r="L99" s="8"/>
    </row>
    <row r="100" spans="1:12" ht="26.25" x14ac:dyDescent="0.25">
      <c r="A100" s="90"/>
      <c r="B100" s="12" t="s">
        <v>123</v>
      </c>
      <c r="C100" s="58">
        <v>200</v>
      </c>
      <c r="D100" s="68">
        <v>1.81</v>
      </c>
      <c r="E100" s="68">
        <v>1.67</v>
      </c>
      <c r="F100" s="68">
        <v>13.22</v>
      </c>
      <c r="G100" s="59">
        <v>75</v>
      </c>
      <c r="H100" s="59">
        <v>986</v>
      </c>
      <c r="J100" s="14"/>
      <c r="K100" s="15"/>
      <c r="L100" s="8"/>
    </row>
    <row r="101" spans="1:12" ht="15.75" x14ac:dyDescent="0.25">
      <c r="A101" s="90"/>
      <c r="B101" s="12" t="s">
        <v>121</v>
      </c>
      <c r="C101" s="58" t="s">
        <v>12</v>
      </c>
      <c r="D101" s="59">
        <v>5.8</v>
      </c>
      <c r="E101" s="59">
        <v>6.4</v>
      </c>
      <c r="F101" s="59">
        <v>9.4</v>
      </c>
      <c r="G101" s="59">
        <v>120</v>
      </c>
      <c r="H101" s="59" t="s">
        <v>13</v>
      </c>
      <c r="J101" s="14"/>
      <c r="K101" s="15"/>
      <c r="L101" s="8"/>
    </row>
    <row r="102" spans="1:12" ht="15.75" x14ac:dyDescent="0.25">
      <c r="A102" s="104"/>
      <c r="B102" s="12" t="s">
        <v>18</v>
      </c>
      <c r="C102" s="58">
        <v>150</v>
      </c>
      <c r="D102" s="59">
        <v>0.6</v>
      </c>
      <c r="E102" s="59">
        <v>0.6</v>
      </c>
      <c r="F102" s="59">
        <v>14.7</v>
      </c>
      <c r="G102" s="59">
        <v>70.5</v>
      </c>
      <c r="H102" s="59" t="s">
        <v>13</v>
      </c>
      <c r="J102" s="14"/>
      <c r="K102" s="15"/>
      <c r="L102" s="8"/>
    </row>
    <row r="103" spans="1:12" ht="16.5" customHeight="1" x14ac:dyDescent="0.25">
      <c r="A103" s="86" t="s">
        <v>14</v>
      </c>
      <c r="B103" s="91"/>
      <c r="C103" s="60">
        <v>831</v>
      </c>
      <c r="D103" s="61">
        <v>24.81</v>
      </c>
      <c r="E103" s="61">
        <v>39.57</v>
      </c>
      <c r="F103" s="61">
        <v>94.72</v>
      </c>
      <c r="G103" s="61">
        <v>817.5</v>
      </c>
      <c r="H103" s="26"/>
    </row>
    <row r="104" spans="1:12" ht="15.75" x14ac:dyDescent="0.25">
      <c r="A104" s="98" t="s">
        <v>38</v>
      </c>
      <c r="B104" s="101"/>
      <c r="C104" s="101"/>
      <c r="D104" s="101"/>
      <c r="E104" s="101"/>
      <c r="F104" s="101"/>
      <c r="G104" s="101"/>
      <c r="H104" s="102"/>
      <c r="J104" s="13"/>
    </row>
    <row r="105" spans="1:12" ht="18" customHeight="1" x14ac:dyDescent="0.25">
      <c r="A105" s="96" t="s">
        <v>15</v>
      </c>
      <c r="B105" s="12" t="s">
        <v>34</v>
      </c>
      <c r="C105" s="58">
        <v>65</v>
      </c>
      <c r="D105" s="59">
        <v>0.45</v>
      </c>
      <c r="E105" s="59">
        <v>0.06</v>
      </c>
      <c r="F105" s="59">
        <v>1.1399999999999999</v>
      </c>
      <c r="G105" s="59">
        <v>6.6</v>
      </c>
      <c r="H105" s="59">
        <v>982</v>
      </c>
      <c r="J105" s="13"/>
    </row>
    <row r="106" spans="1:12" ht="39" customHeight="1" x14ac:dyDescent="0.25">
      <c r="A106" s="97"/>
      <c r="B106" s="12" t="s">
        <v>105</v>
      </c>
      <c r="C106" s="58" t="s">
        <v>104</v>
      </c>
      <c r="D106" s="59">
        <v>4.2</v>
      </c>
      <c r="E106" s="59">
        <v>6.1</v>
      </c>
      <c r="F106" s="59">
        <v>6.6</v>
      </c>
      <c r="G106" s="59">
        <v>98.8</v>
      </c>
      <c r="H106" s="59" t="s">
        <v>107</v>
      </c>
      <c r="J106" s="13"/>
    </row>
    <row r="107" spans="1:12" ht="39" x14ac:dyDescent="0.25">
      <c r="A107" s="97"/>
      <c r="B107" s="12" t="s">
        <v>126</v>
      </c>
      <c r="C107" s="58">
        <v>100</v>
      </c>
      <c r="D107" s="59">
        <v>11</v>
      </c>
      <c r="E107" s="59">
        <v>13.6</v>
      </c>
      <c r="F107" s="59">
        <v>10</v>
      </c>
      <c r="G107" s="59">
        <v>207.7</v>
      </c>
      <c r="H107" s="59">
        <v>1029</v>
      </c>
      <c r="J107" s="13"/>
    </row>
    <row r="108" spans="1:12" ht="26.25" x14ac:dyDescent="0.25">
      <c r="A108" s="97"/>
      <c r="B108" s="12" t="s">
        <v>22</v>
      </c>
      <c r="C108" s="58">
        <v>150</v>
      </c>
      <c r="D108" s="59">
        <v>3.06</v>
      </c>
      <c r="E108" s="59">
        <v>4.4000000000000004</v>
      </c>
      <c r="F108" s="59">
        <v>20.04</v>
      </c>
      <c r="G108" s="59">
        <v>132</v>
      </c>
      <c r="H108" s="59">
        <v>371</v>
      </c>
      <c r="J108" s="13"/>
    </row>
    <row r="109" spans="1:12" ht="15.75" x14ac:dyDescent="0.25">
      <c r="A109" s="97"/>
      <c r="B109" s="12" t="s">
        <v>41</v>
      </c>
      <c r="C109" s="58" t="s">
        <v>33</v>
      </c>
      <c r="D109" s="59">
        <v>0.05</v>
      </c>
      <c r="E109" s="59">
        <v>0.02</v>
      </c>
      <c r="F109" s="59">
        <v>9.1</v>
      </c>
      <c r="G109" s="59">
        <v>56</v>
      </c>
      <c r="H109" s="59">
        <v>432</v>
      </c>
    </row>
    <row r="110" spans="1:12" ht="15.75" x14ac:dyDescent="0.25">
      <c r="A110" s="97"/>
      <c r="B110" s="12" t="s">
        <v>11</v>
      </c>
      <c r="C110" s="58">
        <v>48</v>
      </c>
      <c r="D110" s="59">
        <v>3.6</v>
      </c>
      <c r="E110" s="59">
        <v>0.48</v>
      </c>
      <c r="F110" s="59">
        <v>24.4</v>
      </c>
      <c r="G110" s="59">
        <v>120</v>
      </c>
      <c r="H110" s="59" t="s">
        <v>13</v>
      </c>
    </row>
    <row r="111" spans="1:12" ht="15.75" customHeight="1" x14ac:dyDescent="0.25">
      <c r="A111" s="97"/>
      <c r="B111" s="12" t="s">
        <v>16</v>
      </c>
      <c r="C111" s="58">
        <v>20</v>
      </c>
      <c r="D111" s="59">
        <v>1.98</v>
      </c>
      <c r="E111" s="59">
        <v>0.36</v>
      </c>
      <c r="F111" s="59">
        <v>11.88</v>
      </c>
      <c r="G111" s="59">
        <v>39</v>
      </c>
      <c r="H111" s="61" t="s">
        <v>13</v>
      </c>
    </row>
    <row r="112" spans="1:12" ht="15.75" x14ac:dyDescent="0.25">
      <c r="A112" s="97"/>
      <c r="B112" s="12" t="s">
        <v>111</v>
      </c>
      <c r="C112" s="74">
        <v>240</v>
      </c>
      <c r="D112" s="64">
        <v>3.6</v>
      </c>
      <c r="E112" s="64">
        <v>1.2</v>
      </c>
      <c r="F112" s="64">
        <v>50.4</v>
      </c>
      <c r="G112" s="64">
        <v>230</v>
      </c>
      <c r="H112" s="64" t="s">
        <v>13</v>
      </c>
    </row>
    <row r="113" spans="1:8" ht="15.75" customHeight="1" x14ac:dyDescent="0.25">
      <c r="A113" s="86" t="s">
        <v>17</v>
      </c>
      <c r="B113" s="91"/>
      <c r="C113" s="75">
        <v>1037</v>
      </c>
      <c r="D113" s="65">
        <v>27.94</v>
      </c>
      <c r="E113" s="65">
        <v>26.22</v>
      </c>
      <c r="F113" s="65">
        <v>133.56</v>
      </c>
      <c r="G113" s="65">
        <v>890.1</v>
      </c>
      <c r="H113" s="26"/>
    </row>
    <row r="114" spans="1:8" ht="15.75" x14ac:dyDescent="0.25">
      <c r="A114" s="110" t="s">
        <v>51</v>
      </c>
      <c r="B114" s="111"/>
      <c r="C114" s="111"/>
      <c r="D114" s="111"/>
      <c r="E114" s="111"/>
      <c r="F114" s="111"/>
      <c r="G114" s="111"/>
      <c r="H114" s="112"/>
    </row>
    <row r="115" spans="1:8" ht="15.75" customHeight="1" x14ac:dyDescent="0.25">
      <c r="A115" s="96" t="s">
        <v>15</v>
      </c>
      <c r="B115" s="12" t="s">
        <v>34</v>
      </c>
      <c r="C115" s="58">
        <v>90</v>
      </c>
      <c r="D115" s="59">
        <v>0.63</v>
      </c>
      <c r="E115" s="59">
        <v>0.09</v>
      </c>
      <c r="F115" s="59">
        <v>1.71</v>
      </c>
      <c r="G115" s="59">
        <v>9.9</v>
      </c>
      <c r="H115" s="59">
        <v>982</v>
      </c>
    </row>
    <row r="116" spans="1:8" ht="39" customHeight="1" x14ac:dyDescent="0.25">
      <c r="A116" s="97"/>
      <c r="B116" s="12" t="s">
        <v>105</v>
      </c>
      <c r="C116" s="58" t="s">
        <v>118</v>
      </c>
      <c r="D116" s="59">
        <v>7.3</v>
      </c>
      <c r="E116" s="59">
        <v>9.3000000000000007</v>
      </c>
      <c r="F116" s="59">
        <v>8.1999999999999993</v>
      </c>
      <c r="G116" s="59">
        <v>147</v>
      </c>
      <c r="H116" s="59" t="s">
        <v>107</v>
      </c>
    </row>
    <row r="117" spans="1:8" ht="39" x14ac:dyDescent="0.25">
      <c r="A117" s="97"/>
      <c r="B117" s="12" t="s">
        <v>126</v>
      </c>
      <c r="C117" s="58">
        <v>100</v>
      </c>
      <c r="D117" s="59">
        <v>11</v>
      </c>
      <c r="E117" s="59">
        <v>13.6</v>
      </c>
      <c r="F117" s="59">
        <v>10</v>
      </c>
      <c r="G117" s="59">
        <v>207.7</v>
      </c>
      <c r="H117" s="59">
        <v>1029</v>
      </c>
    </row>
    <row r="118" spans="1:8" ht="26.25" x14ac:dyDescent="0.25">
      <c r="A118" s="97"/>
      <c r="B118" s="12" t="s">
        <v>22</v>
      </c>
      <c r="C118" s="58">
        <v>180</v>
      </c>
      <c r="D118" s="59">
        <v>3.6</v>
      </c>
      <c r="E118" s="59">
        <v>5.3</v>
      </c>
      <c r="F118" s="59">
        <v>24.05</v>
      </c>
      <c r="G118" s="59">
        <v>158</v>
      </c>
      <c r="H118" s="59">
        <v>371</v>
      </c>
    </row>
    <row r="119" spans="1:8" ht="15.75" x14ac:dyDescent="0.25">
      <c r="A119" s="97"/>
      <c r="B119" s="12" t="s">
        <v>41</v>
      </c>
      <c r="C119" s="58" t="s">
        <v>33</v>
      </c>
      <c r="D119" s="59">
        <v>0.05</v>
      </c>
      <c r="E119" s="59">
        <v>0.02</v>
      </c>
      <c r="F119" s="59">
        <v>9.1</v>
      </c>
      <c r="G119" s="59">
        <v>56</v>
      </c>
      <c r="H119" s="59">
        <v>432</v>
      </c>
    </row>
    <row r="120" spans="1:8" ht="15.75" x14ac:dyDescent="0.25">
      <c r="A120" s="97"/>
      <c r="B120" s="12" t="s">
        <v>11</v>
      </c>
      <c r="C120" s="58">
        <v>56</v>
      </c>
      <c r="D120" s="59">
        <v>4.2</v>
      </c>
      <c r="E120" s="59">
        <v>0.56000000000000005</v>
      </c>
      <c r="F120" s="59">
        <v>28.5</v>
      </c>
      <c r="G120" s="59">
        <v>140</v>
      </c>
      <c r="H120" s="59" t="s">
        <v>13</v>
      </c>
    </row>
    <row r="121" spans="1:8" ht="15.75" x14ac:dyDescent="0.25">
      <c r="A121" s="97"/>
      <c r="B121" s="12" t="s">
        <v>16</v>
      </c>
      <c r="C121" s="58">
        <v>30</v>
      </c>
      <c r="D121" s="59">
        <v>2.97</v>
      </c>
      <c r="E121" s="59">
        <v>0.54</v>
      </c>
      <c r="F121" s="59">
        <v>17.82</v>
      </c>
      <c r="G121" s="59">
        <v>59</v>
      </c>
      <c r="H121" s="61" t="s">
        <v>13</v>
      </c>
    </row>
    <row r="122" spans="1:8" ht="15.75" x14ac:dyDescent="0.25">
      <c r="A122" s="97"/>
      <c r="B122" s="12" t="s">
        <v>111</v>
      </c>
      <c r="C122" s="74">
        <v>240</v>
      </c>
      <c r="D122" s="64">
        <v>3.6</v>
      </c>
      <c r="E122" s="64">
        <v>1.2</v>
      </c>
      <c r="F122" s="64">
        <v>50.4</v>
      </c>
      <c r="G122" s="64">
        <v>230</v>
      </c>
      <c r="H122" s="64" t="s">
        <v>13</v>
      </c>
    </row>
    <row r="123" spans="1:8" ht="15.75" customHeight="1" x14ac:dyDescent="0.25">
      <c r="A123" s="86" t="s">
        <v>17</v>
      </c>
      <c r="B123" s="87"/>
      <c r="C123" s="76">
        <v>1170</v>
      </c>
      <c r="D123" s="77">
        <v>33.35</v>
      </c>
      <c r="E123" s="77">
        <v>30.61</v>
      </c>
      <c r="F123" s="77">
        <v>149.78</v>
      </c>
      <c r="G123" s="77">
        <v>1007.6</v>
      </c>
      <c r="H123" s="27"/>
    </row>
    <row r="124" spans="1:8" ht="42" customHeight="1" x14ac:dyDescent="0.25">
      <c r="A124" s="89" t="s">
        <v>19</v>
      </c>
      <c r="B124" s="12" t="s">
        <v>127</v>
      </c>
      <c r="C124" s="59">
        <v>75</v>
      </c>
      <c r="D124" s="59">
        <v>5.8</v>
      </c>
      <c r="E124" s="59">
        <v>5.5</v>
      </c>
      <c r="F124" s="59">
        <v>44.4</v>
      </c>
      <c r="G124" s="59">
        <v>251.7</v>
      </c>
      <c r="H124" s="59">
        <v>324</v>
      </c>
    </row>
    <row r="125" spans="1:8" ht="15" customHeight="1" x14ac:dyDescent="0.25">
      <c r="A125" s="90"/>
      <c r="B125" s="12" t="s">
        <v>24</v>
      </c>
      <c r="C125" s="59">
        <v>200</v>
      </c>
      <c r="D125" s="59">
        <v>1.55</v>
      </c>
      <c r="E125" s="59">
        <v>1.45</v>
      </c>
      <c r="F125" s="59">
        <v>2.17</v>
      </c>
      <c r="G125" s="59">
        <v>29</v>
      </c>
      <c r="H125" s="59">
        <v>603</v>
      </c>
    </row>
    <row r="126" spans="1:8" ht="15.75" x14ac:dyDescent="0.25">
      <c r="A126" s="18" t="s">
        <v>21</v>
      </c>
      <c r="B126" s="29"/>
      <c r="C126" s="61">
        <v>275</v>
      </c>
      <c r="D126" s="61">
        <v>7.35</v>
      </c>
      <c r="E126" s="61">
        <v>6.95</v>
      </c>
      <c r="F126" s="61">
        <v>46.57</v>
      </c>
      <c r="G126" s="61">
        <v>280.7</v>
      </c>
      <c r="H126" s="78"/>
    </row>
    <row r="127" spans="1:8" ht="15.75" x14ac:dyDescent="0.25">
      <c r="A127" s="32" t="s">
        <v>58</v>
      </c>
      <c r="B127" s="41"/>
      <c r="C127" s="33"/>
      <c r="D127" s="34">
        <f>D123+D96</f>
        <v>56.49</v>
      </c>
      <c r="E127" s="34">
        <f>E123+E96</f>
        <v>63.87</v>
      </c>
      <c r="F127" s="34">
        <f>F123+F96</f>
        <v>246.98000000000002</v>
      </c>
      <c r="G127" s="34">
        <f>G123+G96</f>
        <v>1800.1</v>
      </c>
      <c r="H127" s="35"/>
    </row>
    <row r="128" spans="1:8" ht="15.75" x14ac:dyDescent="0.25">
      <c r="A128" s="36" t="s">
        <v>59</v>
      </c>
      <c r="B128" s="32"/>
      <c r="C128" s="38"/>
      <c r="D128" s="39">
        <f>D123+D103</f>
        <v>58.16</v>
      </c>
      <c r="E128" s="39">
        <f>E123+E103</f>
        <v>70.180000000000007</v>
      </c>
      <c r="F128" s="39">
        <f>F123+F103</f>
        <v>244.5</v>
      </c>
      <c r="G128" s="39">
        <f>G123+G103</f>
        <v>1825.1</v>
      </c>
      <c r="H128" s="40"/>
    </row>
    <row r="129" spans="1:9" ht="15.75" x14ac:dyDescent="0.25">
      <c r="A129" s="115" t="s">
        <v>157</v>
      </c>
      <c r="B129" s="116"/>
      <c r="C129" s="116"/>
      <c r="D129" s="116"/>
      <c r="E129" s="116"/>
      <c r="F129" s="116"/>
      <c r="G129" s="116"/>
      <c r="H129" s="117"/>
    </row>
    <row r="130" spans="1:9" ht="15.75" x14ac:dyDescent="0.25">
      <c r="A130" s="98" t="s">
        <v>38</v>
      </c>
      <c r="B130" s="101"/>
      <c r="C130" s="101"/>
      <c r="D130" s="101"/>
      <c r="E130" s="101"/>
      <c r="F130" s="101"/>
      <c r="G130" s="101"/>
      <c r="H130" s="102"/>
    </row>
    <row r="131" spans="1:9" ht="15.75" x14ac:dyDescent="0.25">
      <c r="A131" s="103" t="s">
        <v>8</v>
      </c>
      <c r="B131" s="12" t="s">
        <v>128</v>
      </c>
      <c r="C131" s="54">
        <v>35</v>
      </c>
      <c r="D131" s="55">
        <v>0.3</v>
      </c>
      <c r="E131" s="55">
        <v>0.06</v>
      </c>
      <c r="F131" s="55">
        <v>1.33</v>
      </c>
      <c r="G131" s="55">
        <v>8.4</v>
      </c>
      <c r="H131" s="55">
        <v>982</v>
      </c>
    </row>
    <row r="132" spans="1:9" ht="26.25" x14ac:dyDescent="0.25">
      <c r="A132" s="103"/>
      <c r="B132" s="12" t="s">
        <v>129</v>
      </c>
      <c r="C132" s="54" t="s">
        <v>42</v>
      </c>
      <c r="D132" s="55">
        <v>10.3</v>
      </c>
      <c r="E132" s="55">
        <v>25.4</v>
      </c>
      <c r="F132" s="55">
        <v>0.44</v>
      </c>
      <c r="G132" s="55">
        <v>273</v>
      </c>
      <c r="H132" s="55">
        <v>636</v>
      </c>
    </row>
    <row r="133" spans="1:9" ht="26.25" x14ac:dyDescent="0.25">
      <c r="A133" s="103"/>
      <c r="B133" s="12" t="s">
        <v>101</v>
      </c>
      <c r="C133" s="54">
        <v>150</v>
      </c>
      <c r="D133" s="55">
        <v>5.3</v>
      </c>
      <c r="E133" s="55">
        <v>3.93</v>
      </c>
      <c r="F133" s="55">
        <v>32.729999999999997</v>
      </c>
      <c r="G133" s="55">
        <v>187.5</v>
      </c>
      <c r="H133" s="55">
        <v>307</v>
      </c>
    </row>
    <row r="134" spans="1:9" ht="26.25" x14ac:dyDescent="0.25">
      <c r="A134" s="103"/>
      <c r="B134" s="12" t="s">
        <v>130</v>
      </c>
      <c r="C134" s="54">
        <v>200</v>
      </c>
      <c r="D134" s="55">
        <v>0</v>
      </c>
      <c r="E134" s="55">
        <v>0</v>
      </c>
      <c r="F134" s="55">
        <v>18.600000000000001</v>
      </c>
      <c r="G134" s="55">
        <v>74</v>
      </c>
      <c r="H134" s="55">
        <v>1014</v>
      </c>
    </row>
    <row r="135" spans="1:9" ht="15.75" x14ac:dyDescent="0.25">
      <c r="A135" s="103"/>
      <c r="B135" s="12" t="s">
        <v>11</v>
      </c>
      <c r="C135" s="54">
        <v>29</v>
      </c>
      <c r="D135" s="55">
        <v>2.1</v>
      </c>
      <c r="E135" s="55">
        <v>0.28999999999999998</v>
      </c>
      <c r="F135" s="55">
        <v>14.7</v>
      </c>
      <c r="G135" s="55">
        <v>72.5</v>
      </c>
      <c r="H135" s="55" t="s">
        <v>13</v>
      </c>
    </row>
    <row r="136" spans="1:9" ht="15.75" x14ac:dyDescent="0.25">
      <c r="A136" s="103"/>
      <c r="B136" s="12" t="s">
        <v>44</v>
      </c>
      <c r="C136" s="54" t="s">
        <v>12</v>
      </c>
      <c r="D136" s="55">
        <v>0</v>
      </c>
      <c r="E136" s="55">
        <v>0</v>
      </c>
      <c r="F136" s="55">
        <v>24</v>
      </c>
      <c r="G136" s="55">
        <v>91</v>
      </c>
      <c r="H136" s="55" t="s">
        <v>13</v>
      </c>
    </row>
    <row r="137" spans="1:9" ht="15.75" customHeight="1" x14ac:dyDescent="0.25">
      <c r="A137" s="86" t="s">
        <v>14</v>
      </c>
      <c r="B137" s="91"/>
      <c r="C137" s="56">
        <v>719</v>
      </c>
      <c r="D137" s="57">
        <v>18</v>
      </c>
      <c r="E137" s="57">
        <v>29.68</v>
      </c>
      <c r="F137" s="57">
        <v>91.8</v>
      </c>
      <c r="G137" s="57">
        <v>706.4</v>
      </c>
      <c r="H137" s="26"/>
      <c r="I137" s="8"/>
    </row>
    <row r="138" spans="1:9" ht="15.75" x14ac:dyDescent="0.25">
      <c r="A138" s="98" t="s">
        <v>51</v>
      </c>
      <c r="B138" s="101"/>
      <c r="C138" s="101"/>
      <c r="D138" s="99"/>
      <c r="E138" s="99"/>
      <c r="F138" s="99"/>
      <c r="G138" s="99"/>
      <c r="H138" s="100"/>
      <c r="I138" s="16"/>
    </row>
    <row r="139" spans="1:9" ht="18" customHeight="1" x14ac:dyDescent="0.25">
      <c r="A139" s="103" t="s">
        <v>8</v>
      </c>
      <c r="B139" s="12" t="s">
        <v>128</v>
      </c>
      <c r="C139" s="58">
        <v>60</v>
      </c>
      <c r="D139" s="59">
        <v>0.66</v>
      </c>
      <c r="E139" s="59">
        <v>0.12</v>
      </c>
      <c r="F139" s="59">
        <v>2.2799999999999998</v>
      </c>
      <c r="G139" s="59">
        <v>14.4</v>
      </c>
      <c r="H139" s="59">
        <v>982</v>
      </c>
      <c r="I139" s="16"/>
    </row>
    <row r="140" spans="1:9" ht="27.75" customHeight="1" x14ac:dyDescent="0.25">
      <c r="A140" s="103"/>
      <c r="B140" s="12" t="s">
        <v>129</v>
      </c>
      <c r="C140" s="58" t="s">
        <v>42</v>
      </c>
      <c r="D140" s="59">
        <v>10.3</v>
      </c>
      <c r="E140" s="59">
        <v>25.4</v>
      </c>
      <c r="F140" s="59">
        <v>0.44</v>
      </c>
      <c r="G140" s="59">
        <v>273</v>
      </c>
      <c r="H140" s="59">
        <v>636</v>
      </c>
      <c r="I140" s="16"/>
    </row>
    <row r="141" spans="1:9" ht="29.25" customHeight="1" x14ac:dyDescent="0.25">
      <c r="A141" s="103"/>
      <c r="B141" s="12" t="s">
        <v>101</v>
      </c>
      <c r="C141" s="58">
        <v>180</v>
      </c>
      <c r="D141" s="59">
        <v>6.3</v>
      </c>
      <c r="E141" s="59">
        <v>4.7</v>
      </c>
      <c r="F141" s="59">
        <v>39.200000000000003</v>
      </c>
      <c r="G141" s="59">
        <v>225</v>
      </c>
      <c r="H141" s="59">
        <v>307</v>
      </c>
      <c r="I141" s="16"/>
    </row>
    <row r="142" spans="1:9" ht="27" customHeight="1" x14ac:dyDescent="0.25">
      <c r="A142" s="103"/>
      <c r="B142" s="12" t="s">
        <v>130</v>
      </c>
      <c r="C142" s="58">
        <v>200</v>
      </c>
      <c r="D142" s="59">
        <v>0</v>
      </c>
      <c r="E142" s="59">
        <v>0</v>
      </c>
      <c r="F142" s="59">
        <v>18.600000000000001</v>
      </c>
      <c r="G142" s="59">
        <v>74</v>
      </c>
      <c r="H142" s="59">
        <v>1014</v>
      </c>
      <c r="I142" s="16"/>
    </row>
    <row r="143" spans="1:9" ht="15.75" x14ac:dyDescent="0.25">
      <c r="A143" s="103"/>
      <c r="B143" s="12" t="s">
        <v>11</v>
      </c>
      <c r="C143" s="58">
        <v>41</v>
      </c>
      <c r="D143" s="59">
        <v>3</v>
      </c>
      <c r="E143" s="59">
        <v>0.41</v>
      </c>
      <c r="F143" s="59">
        <v>20.9</v>
      </c>
      <c r="G143" s="59">
        <v>102.5</v>
      </c>
      <c r="H143" s="61" t="s">
        <v>13</v>
      </c>
      <c r="I143" s="8"/>
    </row>
    <row r="144" spans="1:9" ht="15.75" x14ac:dyDescent="0.25">
      <c r="A144" s="103"/>
      <c r="B144" s="12" t="s">
        <v>44</v>
      </c>
      <c r="C144" s="74" t="s">
        <v>12</v>
      </c>
      <c r="D144" s="64">
        <v>0</v>
      </c>
      <c r="E144" s="64">
        <v>0</v>
      </c>
      <c r="F144" s="64">
        <v>24</v>
      </c>
      <c r="G144" s="64">
        <v>91</v>
      </c>
      <c r="H144" s="64" t="s">
        <v>13</v>
      </c>
      <c r="I144" s="8"/>
    </row>
    <row r="145" spans="1:10" ht="15.75" customHeight="1" x14ac:dyDescent="0.25">
      <c r="A145" s="86" t="s">
        <v>14</v>
      </c>
      <c r="B145" s="91"/>
      <c r="C145" s="75">
        <v>786</v>
      </c>
      <c r="D145" s="65">
        <v>20.260000000000002</v>
      </c>
      <c r="E145" s="65">
        <v>30.63</v>
      </c>
      <c r="F145" s="65">
        <v>105.42</v>
      </c>
      <c r="G145" s="65">
        <v>779.9</v>
      </c>
      <c r="H145" s="26"/>
      <c r="I145" s="16"/>
      <c r="J145" s="8"/>
    </row>
    <row r="146" spans="1:10" ht="15.75" x14ac:dyDescent="0.25">
      <c r="A146" s="98" t="s">
        <v>38</v>
      </c>
      <c r="B146" s="99"/>
      <c r="C146" s="99"/>
      <c r="D146" s="99"/>
      <c r="E146" s="99"/>
      <c r="F146" s="99"/>
      <c r="G146" s="99"/>
      <c r="H146" s="100"/>
      <c r="I146" s="16"/>
      <c r="J146" s="8"/>
    </row>
    <row r="147" spans="1:10" ht="39" x14ac:dyDescent="0.25">
      <c r="A147" s="96" t="s">
        <v>15</v>
      </c>
      <c r="B147" s="12" t="s">
        <v>133</v>
      </c>
      <c r="C147" s="58" t="s">
        <v>81</v>
      </c>
      <c r="D147" s="59">
        <v>3.7</v>
      </c>
      <c r="E147" s="59">
        <v>7.5</v>
      </c>
      <c r="F147" s="59">
        <v>12.9</v>
      </c>
      <c r="G147" s="59">
        <v>134.5</v>
      </c>
      <c r="H147" s="59">
        <v>17</v>
      </c>
      <c r="I147" s="16"/>
      <c r="J147" s="8"/>
    </row>
    <row r="148" spans="1:10" ht="39" x14ac:dyDescent="0.25">
      <c r="A148" s="97"/>
      <c r="B148" s="12" t="s">
        <v>134</v>
      </c>
      <c r="C148" s="58" t="s">
        <v>131</v>
      </c>
      <c r="D148" s="59">
        <v>18.2</v>
      </c>
      <c r="E148" s="59">
        <v>27.4</v>
      </c>
      <c r="F148" s="59">
        <v>39.5</v>
      </c>
      <c r="G148" s="59">
        <v>478</v>
      </c>
      <c r="H148" s="59">
        <v>523</v>
      </c>
      <c r="I148" s="8"/>
      <c r="J148" s="8"/>
    </row>
    <row r="149" spans="1:10" ht="26.25" x14ac:dyDescent="0.25">
      <c r="A149" s="97"/>
      <c r="B149" s="12" t="s">
        <v>135</v>
      </c>
      <c r="C149" s="58">
        <v>200</v>
      </c>
      <c r="D149" s="59">
        <v>0.15</v>
      </c>
      <c r="E149" s="59">
        <v>0.11</v>
      </c>
      <c r="F149" s="59">
        <v>18.28</v>
      </c>
      <c r="G149" s="59">
        <v>74.7</v>
      </c>
      <c r="H149" s="59">
        <v>692</v>
      </c>
      <c r="I149" s="8"/>
      <c r="J149" s="8"/>
    </row>
    <row r="150" spans="1:10" ht="15.75" x14ac:dyDescent="0.25">
      <c r="A150" s="97"/>
      <c r="B150" s="12" t="s">
        <v>11</v>
      </c>
      <c r="C150" s="58">
        <v>31</v>
      </c>
      <c r="D150" s="59">
        <v>2.2999999999999998</v>
      </c>
      <c r="E150" s="59">
        <v>0.31</v>
      </c>
      <c r="F150" s="59">
        <v>15.8</v>
      </c>
      <c r="G150" s="59">
        <v>77.5</v>
      </c>
      <c r="H150" s="61" t="s">
        <v>13</v>
      </c>
      <c r="I150" s="8"/>
      <c r="J150" s="8"/>
    </row>
    <row r="151" spans="1:10" ht="15.75" x14ac:dyDescent="0.25">
      <c r="A151" s="97"/>
      <c r="B151" s="12" t="s">
        <v>16</v>
      </c>
      <c r="C151" s="74">
        <v>20</v>
      </c>
      <c r="D151" s="64">
        <v>1.98</v>
      </c>
      <c r="E151" s="64">
        <v>0.36</v>
      </c>
      <c r="F151" s="64">
        <v>11.88</v>
      </c>
      <c r="G151" s="64">
        <v>39</v>
      </c>
      <c r="H151" s="65" t="s">
        <v>13</v>
      </c>
      <c r="I151" s="8"/>
      <c r="J151" s="8"/>
    </row>
    <row r="152" spans="1:10" ht="15.75" x14ac:dyDescent="0.25">
      <c r="A152" s="97"/>
      <c r="B152" s="12" t="s">
        <v>132</v>
      </c>
      <c r="C152" s="58">
        <v>145</v>
      </c>
      <c r="D152" s="59">
        <v>0.57999999999999996</v>
      </c>
      <c r="E152" s="59">
        <v>0.57999999999999996</v>
      </c>
      <c r="F152" s="59">
        <v>14.1</v>
      </c>
      <c r="G152" s="59">
        <v>68.150000000000006</v>
      </c>
      <c r="H152" s="59" t="s">
        <v>13</v>
      </c>
      <c r="I152" s="8"/>
      <c r="J152" s="8"/>
    </row>
    <row r="153" spans="1:10" ht="15.75" customHeight="1" x14ac:dyDescent="0.25">
      <c r="A153" s="86" t="s">
        <v>17</v>
      </c>
      <c r="B153" s="108"/>
      <c r="C153" s="60">
        <v>811</v>
      </c>
      <c r="D153" s="61">
        <v>26.91</v>
      </c>
      <c r="E153" s="61">
        <v>36.26</v>
      </c>
      <c r="F153" s="61">
        <v>112.46</v>
      </c>
      <c r="G153" s="61">
        <v>871.85</v>
      </c>
      <c r="H153" s="30"/>
    </row>
    <row r="154" spans="1:10" ht="15.75" x14ac:dyDescent="0.25">
      <c r="A154" s="98" t="s">
        <v>51</v>
      </c>
      <c r="B154" s="99"/>
      <c r="C154" s="99"/>
      <c r="D154" s="99"/>
      <c r="E154" s="99"/>
      <c r="F154" s="99"/>
      <c r="G154" s="99"/>
      <c r="H154" s="100"/>
    </row>
    <row r="155" spans="1:10" ht="39" x14ac:dyDescent="0.25">
      <c r="A155" s="96" t="s">
        <v>15</v>
      </c>
      <c r="B155" s="12" t="s">
        <v>133</v>
      </c>
      <c r="C155" s="58" t="s">
        <v>118</v>
      </c>
      <c r="D155" s="59">
        <v>4.8</v>
      </c>
      <c r="E155" s="59">
        <v>9.6</v>
      </c>
      <c r="F155" s="59">
        <v>16.2</v>
      </c>
      <c r="G155" s="59">
        <v>171.7</v>
      </c>
      <c r="H155" s="59">
        <v>17</v>
      </c>
    </row>
    <row r="156" spans="1:10" ht="39" x14ac:dyDescent="0.25">
      <c r="A156" s="97"/>
      <c r="B156" s="12" t="s">
        <v>134</v>
      </c>
      <c r="C156" s="58" t="s">
        <v>136</v>
      </c>
      <c r="D156" s="59">
        <v>21</v>
      </c>
      <c r="E156" s="59">
        <v>29</v>
      </c>
      <c r="F156" s="59">
        <v>39.5</v>
      </c>
      <c r="G156" s="59">
        <v>509</v>
      </c>
      <c r="H156" s="59">
        <v>523</v>
      </c>
    </row>
    <row r="157" spans="1:10" ht="26.25" x14ac:dyDescent="0.25">
      <c r="A157" s="97"/>
      <c r="B157" s="12" t="s">
        <v>135</v>
      </c>
      <c r="C157" s="58">
        <v>200</v>
      </c>
      <c r="D157" s="59">
        <v>0.15</v>
      </c>
      <c r="E157" s="59">
        <v>0.11</v>
      </c>
      <c r="F157" s="59">
        <v>18.28</v>
      </c>
      <c r="G157" s="59">
        <v>74.7</v>
      </c>
      <c r="H157" s="59">
        <v>692</v>
      </c>
    </row>
    <row r="158" spans="1:10" ht="15.75" x14ac:dyDescent="0.25">
      <c r="A158" s="97"/>
      <c r="B158" s="12" t="s">
        <v>11</v>
      </c>
      <c r="C158" s="58">
        <v>45</v>
      </c>
      <c r="D158" s="59">
        <v>3.3</v>
      </c>
      <c r="E158" s="59">
        <v>0.45</v>
      </c>
      <c r="F158" s="59">
        <v>22.9</v>
      </c>
      <c r="G158" s="59">
        <v>74.400000000000006</v>
      </c>
      <c r="H158" s="61" t="s">
        <v>13</v>
      </c>
    </row>
    <row r="159" spans="1:10" ht="15.75" x14ac:dyDescent="0.25">
      <c r="A159" s="97"/>
      <c r="B159" s="12" t="s">
        <v>16</v>
      </c>
      <c r="C159" s="74">
        <v>30</v>
      </c>
      <c r="D159" s="64">
        <v>2.97</v>
      </c>
      <c r="E159" s="64">
        <v>0.54</v>
      </c>
      <c r="F159" s="64">
        <v>17.82</v>
      </c>
      <c r="G159" s="64">
        <v>59</v>
      </c>
      <c r="H159" s="65" t="s">
        <v>13</v>
      </c>
    </row>
    <row r="160" spans="1:10" ht="15.75" x14ac:dyDescent="0.25">
      <c r="A160" s="97"/>
      <c r="B160" s="12" t="s">
        <v>132</v>
      </c>
      <c r="C160" s="58">
        <v>140</v>
      </c>
      <c r="D160" s="59">
        <v>0.56000000000000005</v>
      </c>
      <c r="E160" s="59">
        <v>0.56000000000000005</v>
      </c>
      <c r="F160" s="59">
        <v>13.7</v>
      </c>
      <c r="G160" s="59">
        <v>65.8</v>
      </c>
      <c r="H160" s="59" t="s">
        <v>13</v>
      </c>
    </row>
    <row r="161" spans="1:8" ht="15.75" customHeight="1" x14ac:dyDescent="0.25">
      <c r="A161" s="86" t="s">
        <v>17</v>
      </c>
      <c r="B161" s="113"/>
      <c r="C161" s="71">
        <v>885</v>
      </c>
      <c r="D161" s="72">
        <v>32.78</v>
      </c>
      <c r="E161" s="72">
        <v>40.26</v>
      </c>
      <c r="F161" s="72">
        <v>128.4</v>
      </c>
      <c r="G161" s="72">
        <v>954.6</v>
      </c>
      <c r="H161" s="31"/>
    </row>
    <row r="162" spans="1:8" ht="25.5" customHeight="1" x14ac:dyDescent="0.25">
      <c r="A162" s="89" t="s">
        <v>19</v>
      </c>
      <c r="B162" s="12" t="s">
        <v>137</v>
      </c>
      <c r="C162" s="58">
        <v>75</v>
      </c>
      <c r="D162" s="59">
        <v>4.6900000000000004</v>
      </c>
      <c r="E162" s="59">
        <v>6.9</v>
      </c>
      <c r="F162" s="59">
        <v>39.590000000000003</v>
      </c>
      <c r="G162" s="59">
        <v>239</v>
      </c>
      <c r="H162" s="59">
        <v>710</v>
      </c>
    </row>
    <row r="163" spans="1:8" ht="15" customHeight="1" x14ac:dyDescent="0.25">
      <c r="A163" s="90"/>
      <c r="B163" s="12" t="s">
        <v>44</v>
      </c>
      <c r="C163" s="58" t="s">
        <v>12</v>
      </c>
      <c r="D163" s="59">
        <v>0</v>
      </c>
      <c r="E163" s="59">
        <v>0</v>
      </c>
      <c r="F163" s="59">
        <v>24</v>
      </c>
      <c r="G163" s="59">
        <v>91</v>
      </c>
      <c r="H163" s="59" t="s">
        <v>13</v>
      </c>
    </row>
    <row r="164" spans="1:8" ht="15.75" x14ac:dyDescent="0.25">
      <c r="A164" s="18" t="s">
        <v>21</v>
      </c>
      <c r="B164" s="29"/>
      <c r="C164" s="60">
        <v>275</v>
      </c>
      <c r="D164" s="61">
        <v>5.6</v>
      </c>
      <c r="E164" s="61">
        <v>5.6</v>
      </c>
      <c r="F164" s="61">
        <v>69.599999999999994</v>
      </c>
      <c r="G164" s="61">
        <v>347</v>
      </c>
      <c r="H164" s="79"/>
    </row>
    <row r="165" spans="1:8" ht="15.75" x14ac:dyDescent="0.25">
      <c r="A165" s="32" t="s">
        <v>62</v>
      </c>
      <c r="B165" s="41"/>
      <c r="C165" s="33"/>
      <c r="D165" s="34">
        <f>D153+D137</f>
        <v>44.91</v>
      </c>
      <c r="E165" s="34">
        <f>E153+E137</f>
        <v>65.94</v>
      </c>
      <c r="F165" s="34">
        <f>F153+F137</f>
        <v>204.26</v>
      </c>
      <c r="G165" s="34">
        <f>G153+G137</f>
        <v>1578.25</v>
      </c>
      <c r="H165" s="35"/>
    </row>
    <row r="166" spans="1:8" ht="15.75" x14ac:dyDescent="0.25">
      <c r="A166" s="36" t="s">
        <v>63</v>
      </c>
      <c r="B166" s="32"/>
      <c r="C166" s="38"/>
      <c r="D166" s="39">
        <f>D161+D145</f>
        <v>53.040000000000006</v>
      </c>
      <c r="E166" s="39">
        <f>E161+E145</f>
        <v>70.89</v>
      </c>
      <c r="F166" s="39">
        <f>F161+F145</f>
        <v>233.82</v>
      </c>
      <c r="G166" s="39">
        <f>G161+G145</f>
        <v>1734.5</v>
      </c>
      <c r="H166" s="40"/>
    </row>
    <row r="167" spans="1:8" ht="15.75" x14ac:dyDescent="0.25">
      <c r="A167" s="19" t="s">
        <v>158</v>
      </c>
      <c r="B167" s="42"/>
      <c r="C167" s="19"/>
      <c r="D167" s="19"/>
      <c r="E167" s="19"/>
      <c r="F167" s="19"/>
      <c r="G167" s="19"/>
      <c r="H167" s="19"/>
    </row>
    <row r="168" spans="1:8" ht="15.75" x14ac:dyDescent="0.25">
      <c r="A168" s="98" t="s">
        <v>38</v>
      </c>
      <c r="B168" s="101"/>
      <c r="C168" s="101"/>
      <c r="D168" s="101"/>
      <c r="E168" s="101"/>
      <c r="F168" s="101"/>
      <c r="G168" s="101"/>
      <c r="H168" s="102"/>
    </row>
    <row r="169" spans="1:8" ht="26.25" x14ac:dyDescent="0.25">
      <c r="A169" s="96" t="s">
        <v>8</v>
      </c>
      <c r="B169" s="12" t="s">
        <v>138</v>
      </c>
      <c r="C169" s="58">
        <v>65</v>
      </c>
      <c r="D169" s="59">
        <v>15.6</v>
      </c>
      <c r="E169" s="59">
        <v>13.1</v>
      </c>
      <c r="F169" s="59">
        <v>2.6</v>
      </c>
      <c r="G169" s="59">
        <v>192</v>
      </c>
      <c r="H169" s="80">
        <v>208</v>
      </c>
    </row>
    <row r="170" spans="1:8" ht="39" x14ac:dyDescent="0.25">
      <c r="A170" s="97"/>
      <c r="B170" s="12" t="s">
        <v>139</v>
      </c>
      <c r="C170" s="58">
        <v>150</v>
      </c>
      <c r="D170" s="59">
        <v>4.3</v>
      </c>
      <c r="E170" s="59">
        <v>15</v>
      </c>
      <c r="F170" s="59">
        <v>29</v>
      </c>
      <c r="G170" s="59">
        <v>269.7</v>
      </c>
      <c r="H170" s="59">
        <v>309</v>
      </c>
    </row>
    <row r="171" spans="1:8" ht="30" customHeight="1" x14ac:dyDescent="0.25">
      <c r="A171" s="97"/>
      <c r="B171" s="12" t="s">
        <v>117</v>
      </c>
      <c r="C171" s="58">
        <v>180</v>
      </c>
      <c r="D171" s="59">
        <v>0.38</v>
      </c>
      <c r="E171" s="59">
        <v>7.0000000000000007E-2</v>
      </c>
      <c r="F171" s="59">
        <v>23</v>
      </c>
      <c r="G171" s="59">
        <v>94.4</v>
      </c>
      <c r="H171" s="59">
        <v>435</v>
      </c>
    </row>
    <row r="172" spans="1:8" ht="15" customHeight="1" x14ac:dyDescent="0.25">
      <c r="A172" s="97"/>
      <c r="B172" s="12" t="s">
        <v>11</v>
      </c>
      <c r="C172" s="58">
        <v>29</v>
      </c>
      <c r="D172" s="59">
        <v>2.1</v>
      </c>
      <c r="E172" s="59">
        <v>0.28999999999999998</v>
      </c>
      <c r="F172" s="59">
        <v>14.79</v>
      </c>
      <c r="G172" s="59">
        <v>72.5</v>
      </c>
      <c r="H172" s="61" t="s">
        <v>13</v>
      </c>
    </row>
    <row r="173" spans="1:8" ht="15" customHeight="1" x14ac:dyDescent="0.25">
      <c r="A173" s="97"/>
      <c r="B173" s="12" t="s">
        <v>132</v>
      </c>
      <c r="C173" s="74">
        <v>145</v>
      </c>
      <c r="D173" s="64">
        <v>0.57999999999999996</v>
      </c>
      <c r="E173" s="64">
        <v>0.57999999999999996</v>
      </c>
      <c r="F173" s="64">
        <v>14.1</v>
      </c>
      <c r="G173" s="64">
        <v>68.150000000000006</v>
      </c>
      <c r="H173" s="64" t="s">
        <v>13</v>
      </c>
    </row>
    <row r="174" spans="1:8" ht="15.75" customHeight="1" x14ac:dyDescent="0.25">
      <c r="A174" s="86" t="s">
        <v>14</v>
      </c>
      <c r="B174" s="91"/>
      <c r="C174" s="75">
        <v>569</v>
      </c>
      <c r="D174" s="65">
        <v>22.96</v>
      </c>
      <c r="E174" s="65">
        <v>29.04</v>
      </c>
      <c r="F174" s="65">
        <v>83.49</v>
      </c>
      <c r="G174" s="65">
        <v>696.75</v>
      </c>
      <c r="H174" s="21"/>
    </row>
    <row r="175" spans="1:8" ht="15.75" x14ac:dyDescent="0.25">
      <c r="A175" s="98" t="s">
        <v>51</v>
      </c>
      <c r="B175" s="101"/>
      <c r="C175" s="101"/>
      <c r="D175" s="101"/>
      <c r="E175" s="101"/>
      <c r="F175" s="101"/>
      <c r="G175" s="101"/>
      <c r="H175" s="102"/>
    </row>
    <row r="176" spans="1:8" ht="26.25" x14ac:dyDescent="0.25">
      <c r="A176" s="103" t="s">
        <v>8</v>
      </c>
      <c r="B176" s="12" t="s">
        <v>138</v>
      </c>
      <c r="C176" s="58">
        <v>70</v>
      </c>
      <c r="D176" s="59">
        <v>16.8</v>
      </c>
      <c r="E176" s="59">
        <v>14.1</v>
      </c>
      <c r="F176" s="59">
        <v>2.8</v>
      </c>
      <c r="G176" s="59">
        <v>206</v>
      </c>
      <c r="H176" s="59">
        <v>208</v>
      </c>
    </row>
    <row r="177" spans="1:10" ht="39" x14ac:dyDescent="0.25">
      <c r="A177" s="103"/>
      <c r="B177" s="12" t="s">
        <v>139</v>
      </c>
      <c r="C177" s="58">
        <v>170</v>
      </c>
      <c r="D177" s="59">
        <v>4.9000000000000004</v>
      </c>
      <c r="E177" s="59">
        <v>17</v>
      </c>
      <c r="F177" s="59">
        <v>33</v>
      </c>
      <c r="G177" s="59">
        <v>305.7</v>
      </c>
      <c r="H177" s="59">
        <v>309</v>
      </c>
    </row>
    <row r="178" spans="1:10" ht="26.25" x14ac:dyDescent="0.25">
      <c r="A178" s="103"/>
      <c r="B178" s="12" t="s">
        <v>117</v>
      </c>
      <c r="C178" s="58">
        <v>180</v>
      </c>
      <c r="D178" s="59">
        <v>0.38</v>
      </c>
      <c r="E178" s="59">
        <v>7.0000000000000007E-2</v>
      </c>
      <c r="F178" s="59">
        <v>23</v>
      </c>
      <c r="G178" s="59">
        <v>94.4</v>
      </c>
      <c r="H178" s="59">
        <v>435</v>
      </c>
    </row>
    <row r="179" spans="1:10" ht="15.75" x14ac:dyDescent="0.25">
      <c r="A179" s="103"/>
      <c r="B179" s="12" t="s">
        <v>11</v>
      </c>
      <c r="C179" s="58">
        <v>30</v>
      </c>
      <c r="D179" s="59">
        <v>2.25</v>
      </c>
      <c r="E179" s="59">
        <v>0.3</v>
      </c>
      <c r="F179" s="59">
        <v>15.3</v>
      </c>
      <c r="G179" s="59">
        <v>75</v>
      </c>
      <c r="H179" s="61" t="s">
        <v>13</v>
      </c>
    </row>
    <row r="180" spans="1:10" ht="15" customHeight="1" x14ac:dyDescent="0.25">
      <c r="A180" s="103"/>
      <c r="B180" s="12" t="s">
        <v>132</v>
      </c>
      <c r="C180" s="74">
        <v>145</v>
      </c>
      <c r="D180" s="64">
        <v>0.57999999999999996</v>
      </c>
      <c r="E180" s="64">
        <v>0.57999999999999996</v>
      </c>
      <c r="F180" s="64">
        <v>14.1</v>
      </c>
      <c r="G180" s="64">
        <v>68.150000000000006</v>
      </c>
      <c r="H180" s="64" t="s">
        <v>13</v>
      </c>
      <c r="J180" s="8"/>
    </row>
    <row r="181" spans="1:10" ht="15.75" customHeight="1" x14ac:dyDescent="0.25">
      <c r="A181" s="86" t="s">
        <v>14</v>
      </c>
      <c r="B181" s="91"/>
      <c r="C181" s="75">
        <v>595</v>
      </c>
      <c r="D181" s="65">
        <v>24.91</v>
      </c>
      <c r="E181" s="65">
        <v>32.049999999999997</v>
      </c>
      <c r="F181" s="65">
        <v>88.2</v>
      </c>
      <c r="G181" s="65">
        <v>749.25</v>
      </c>
      <c r="H181" s="26"/>
      <c r="J181" s="13"/>
    </row>
    <row r="182" spans="1:10" ht="15.75" x14ac:dyDescent="0.25">
      <c r="A182" s="98" t="s">
        <v>38</v>
      </c>
      <c r="B182" s="101"/>
      <c r="C182" s="101"/>
      <c r="D182" s="101"/>
      <c r="E182" s="101"/>
      <c r="F182" s="101"/>
      <c r="G182" s="101"/>
      <c r="H182" s="102"/>
      <c r="J182" s="13"/>
    </row>
    <row r="183" spans="1:10" ht="39" x14ac:dyDescent="0.25">
      <c r="A183" s="96" t="s">
        <v>15</v>
      </c>
      <c r="B183" s="12" t="s">
        <v>141</v>
      </c>
      <c r="C183" s="58" t="s">
        <v>104</v>
      </c>
      <c r="D183" s="59">
        <v>5.5</v>
      </c>
      <c r="E183" s="59">
        <v>7.7</v>
      </c>
      <c r="F183" s="59">
        <v>14.3</v>
      </c>
      <c r="G183" s="59">
        <v>149.6</v>
      </c>
      <c r="H183" s="59">
        <v>157</v>
      </c>
      <c r="J183" s="13"/>
    </row>
    <row r="184" spans="1:10" ht="26.25" x14ac:dyDescent="0.25">
      <c r="A184" s="97"/>
      <c r="B184" s="12" t="s">
        <v>142</v>
      </c>
      <c r="C184" s="58">
        <v>90</v>
      </c>
      <c r="D184" s="59">
        <v>12.3</v>
      </c>
      <c r="E184" s="59">
        <v>18.100000000000001</v>
      </c>
      <c r="F184" s="59">
        <v>5.0999999999999996</v>
      </c>
      <c r="G184" s="59">
        <v>233</v>
      </c>
      <c r="H184" s="59">
        <v>551</v>
      </c>
      <c r="J184" s="13"/>
    </row>
    <row r="185" spans="1:10" ht="27" customHeight="1" x14ac:dyDescent="0.25">
      <c r="A185" s="97"/>
      <c r="B185" s="12" t="s">
        <v>66</v>
      </c>
      <c r="C185" s="58">
        <v>150</v>
      </c>
      <c r="D185" s="59">
        <v>4.4000000000000004</v>
      </c>
      <c r="E185" s="59">
        <v>4.4000000000000004</v>
      </c>
      <c r="F185" s="59">
        <v>19.5</v>
      </c>
      <c r="G185" s="59">
        <v>136</v>
      </c>
      <c r="H185" s="59">
        <v>676</v>
      </c>
      <c r="J185" s="13"/>
    </row>
    <row r="186" spans="1:10" ht="27" customHeight="1" x14ac:dyDescent="0.25">
      <c r="A186" s="97"/>
      <c r="B186" s="12" t="s">
        <v>37</v>
      </c>
      <c r="C186" s="58">
        <v>200</v>
      </c>
      <c r="D186" s="59">
        <v>0.38</v>
      </c>
      <c r="E186" s="59">
        <v>0.13</v>
      </c>
      <c r="F186" s="59">
        <v>18.2</v>
      </c>
      <c r="G186" s="59">
        <v>75</v>
      </c>
      <c r="H186" s="59">
        <v>667</v>
      </c>
      <c r="J186" s="13"/>
    </row>
    <row r="187" spans="1:10" ht="15.75" x14ac:dyDescent="0.25">
      <c r="A187" s="97"/>
      <c r="B187" s="12" t="s">
        <v>11</v>
      </c>
      <c r="C187" s="58">
        <v>42</v>
      </c>
      <c r="D187" s="59">
        <v>3.15</v>
      </c>
      <c r="E187" s="59">
        <v>0.42</v>
      </c>
      <c r="F187" s="59">
        <v>21.42</v>
      </c>
      <c r="G187" s="59">
        <v>105</v>
      </c>
      <c r="H187" s="61" t="s">
        <v>13</v>
      </c>
    </row>
    <row r="188" spans="1:10" ht="15.75" x14ac:dyDescent="0.25">
      <c r="A188" s="97"/>
      <c r="B188" s="12" t="s">
        <v>16</v>
      </c>
      <c r="C188" s="74">
        <v>20</v>
      </c>
      <c r="D188" s="64">
        <v>1.98</v>
      </c>
      <c r="E188" s="64">
        <v>0.36</v>
      </c>
      <c r="F188" s="64">
        <v>11.88</v>
      </c>
      <c r="G188" s="64">
        <v>39</v>
      </c>
      <c r="H188" s="65" t="s">
        <v>13</v>
      </c>
    </row>
    <row r="189" spans="1:10" ht="15.75" x14ac:dyDescent="0.25">
      <c r="A189" s="97"/>
      <c r="B189" s="12" t="s">
        <v>140</v>
      </c>
      <c r="C189" s="58">
        <v>170</v>
      </c>
      <c r="D189" s="59">
        <v>0.68</v>
      </c>
      <c r="E189" s="59">
        <v>0.51</v>
      </c>
      <c r="F189" s="59">
        <v>17.510000000000002</v>
      </c>
      <c r="G189" s="59">
        <v>80</v>
      </c>
      <c r="H189" s="61" t="s">
        <v>13</v>
      </c>
    </row>
    <row r="190" spans="1:10" ht="15.75" customHeight="1" x14ac:dyDescent="0.25">
      <c r="A190" s="86" t="s">
        <v>17</v>
      </c>
      <c r="B190" s="91"/>
      <c r="C190" s="60">
        <v>882</v>
      </c>
      <c r="D190" s="61">
        <v>28.39</v>
      </c>
      <c r="E190" s="61">
        <v>31.62</v>
      </c>
      <c r="F190" s="61">
        <v>107.91</v>
      </c>
      <c r="G190" s="61">
        <v>817.6</v>
      </c>
      <c r="H190" s="26"/>
    </row>
    <row r="191" spans="1:10" ht="15.75" x14ac:dyDescent="0.25">
      <c r="A191" s="98" t="s">
        <v>51</v>
      </c>
      <c r="B191" s="101"/>
      <c r="C191" s="101"/>
      <c r="D191" s="101"/>
      <c r="E191" s="101"/>
      <c r="F191" s="101"/>
      <c r="G191" s="101"/>
      <c r="H191" s="102"/>
    </row>
    <row r="192" spans="1:10" ht="39" customHeight="1" x14ac:dyDescent="0.25">
      <c r="A192" s="96" t="s">
        <v>15</v>
      </c>
      <c r="B192" s="12" t="s">
        <v>141</v>
      </c>
      <c r="C192" s="58" t="s">
        <v>80</v>
      </c>
      <c r="D192" s="59">
        <v>7.2</v>
      </c>
      <c r="E192" s="59">
        <v>10.6</v>
      </c>
      <c r="F192" s="59">
        <v>18</v>
      </c>
      <c r="G192" s="59">
        <v>197</v>
      </c>
      <c r="H192" s="59">
        <v>157</v>
      </c>
    </row>
    <row r="193" spans="1:8" ht="30.75" customHeight="1" x14ac:dyDescent="0.25">
      <c r="A193" s="97"/>
      <c r="B193" s="12" t="s">
        <v>143</v>
      </c>
      <c r="C193" s="58">
        <v>100</v>
      </c>
      <c r="D193" s="59">
        <v>15</v>
      </c>
      <c r="E193" s="59">
        <v>20.3</v>
      </c>
      <c r="F193" s="59">
        <v>5.0999999999999996</v>
      </c>
      <c r="G193" s="59">
        <v>264</v>
      </c>
      <c r="H193" s="59">
        <v>551</v>
      </c>
    </row>
    <row r="194" spans="1:8" ht="28.5" customHeight="1" x14ac:dyDescent="0.25">
      <c r="A194" s="97"/>
      <c r="B194" s="12" t="s">
        <v>66</v>
      </c>
      <c r="C194" s="58">
        <v>180</v>
      </c>
      <c r="D194" s="59">
        <v>5.3</v>
      </c>
      <c r="E194" s="59">
        <v>5.3</v>
      </c>
      <c r="F194" s="59">
        <v>23.4</v>
      </c>
      <c r="G194" s="59">
        <v>163</v>
      </c>
      <c r="H194" s="59">
        <v>676</v>
      </c>
    </row>
    <row r="195" spans="1:8" ht="26.25" x14ac:dyDescent="0.25">
      <c r="A195" s="97"/>
      <c r="B195" s="12" t="s">
        <v>37</v>
      </c>
      <c r="C195" s="58">
        <v>200</v>
      </c>
      <c r="D195" s="59">
        <v>0.38</v>
      </c>
      <c r="E195" s="59">
        <v>0.13</v>
      </c>
      <c r="F195" s="59">
        <v>18.2</v>
      </c>
      <c r="G195" s="59">
        <v>75</v>
      </c>
      <c r="H195" s="59">
        <v>667</v>
      </c>
    </row>
    <row r="196" spans="1:8" ht="15.75" x14ac:dyDescent="0.25">
      <c r="A196" s="97"/>
      <c r="B196" s="12" t="s">
        <v>11</v>
      </c>
      <c r="C196" s="58">
        <v>40</v>
      </c>
      <c r="D196" s="59">
        <v>3</v>
      </c>
      <c r="E196" s="59">
        <v>0.4</v>
      </c>
      <c r="F196" s="59">
        <v>20.399999999999999</v>
      </c>
      <c r="G196" s="59">
        <v>100</v>
      </c>
      <c r="H196" s="61" t="s">
        <v>13</v>
      </c>
    </row>
    <row r="197" spans="1:8" ht="15.75" x14ac:dyDescent="0.25">
      <c r="A197" s="97"/>
      <c r="B197" s="12" t="s">
        <v>16</v>
      </c>
      <c r="C197" s="74">
        <v>20</v>
      </c>
      <c r="D197" s="64">
        <v>2.97</v>
      </c>
      <c r="E197" s="64">
        <v>0.54</v>
      </c>
      <c r="F197" s="64">
        <v>17.82</v>
      </c>
      <c r="G197" s="64">
        <v>59</v>
      </c>
      <c r="H197" s="65" t="s">
        <v>13</v>
      </c>
    </row>
    <row r="198" spans="1:8" ht="15" customHeight="1" x14ac:dyDescent="0.25">
      <c r="A198" s="97"/>
      <c r="B198" s="12" t="s">
        <v>140</v>
      </c>
      <c r="C198" s="58">
        <v>175</v>
      </c>
      <c r="D198" s="59">
        <v>0.56000000000000005</v>
      </c>
      <c r="E198" s="59">
        <v>0.42</v>
      </c>
      <c r="F198" s="59">
        <v>14.4</v>
      </c>
      <c r="G198" s="59">
        <v>65.8</v>
      </c>
      <c r="H198" s="61" t="s">
        <v>13</v>
      </c>
    </row>
    <row r="199" spans="1:8" ht="16.149999999999999" customHeight="1" x14ac:dyDescent="0.25">
      <c r="A199" s="86" t="s">
        <v>17</v>
      </c>
      <c r="B199" s="87"/>
      <c r="C199" s="71">
        <v>970</v>
      </c>
      <c r="D199" s="72">
        <v>34.409999999999997</v>
      </c>
      <c r="E199" s="72">
        <v>37.69</v>
      </c>
      <c r="F199" s="72">
        <v>117.32</v>
      </c>
      <c r="G199" s="72">
        <v>923.8</v>
      </c>
      <c r="H199" s="27"/>
    </row>
    <row r="200" spans="1:8" ht="28.5" customHeight="1" x14ac:dyDescent="0.25">
      <c r="A200" s="89" t="s">
        <v>19</v>
      </c>
      <c r="B200" s="12" t="s">
        <v>144</v>
      </c>
      <c r="C200" s="58">
        <v>80</v>
      </c>
      <c r="D200" s="59">
        <v>4.57</v>
      </c>
      <c r="E200" s="59">
        <v>11.61</v>
      </c>
      <c r="F200" s="59">
        <v>46.9</v>
      </c>
      <c r="G200" s="59">
        <v>310</v>
      </c>
      <c r="H200" s="59">
        <v>525</v>
      </c>
    </row>
    <row r="201" spans="1:8" ht="15" customHeight="1" x14ac:dyDescent="0.25">
      <c r="A201" s="90"/>
      <c r="B201" s="12" t="s">
        <v>20</v>
      </c>
      <c r="C201" s="58">
        <v>200</v>
      </c>
      <c r="D201" s="59">
        <v>5.8</v>
      </c>
      <c r="E201" s="59">
        <v>6.4</v>
      </c>
      <c r="F201" s="59">
        <v>9.4</v>
      </c>
      <c r="G201" s="59">
        <v>120</v>
      </c>
      <c r="H201" s="59">
        <v>997</v>
      </c>
    </row>
    <row r="202" spans="1:8" ht="15.75" x14ac:dyDescent="0.25">
      <c r="A202" s="18" t="s">
        <v>21</v>
      </c>
      <c r="B202" s="29"/>
      <c r="C202" s="60">
        <v>280</v>
      </c>
      <c r="D202" s="61">
        <v>10.37</v>
      </c>
      <c r="E202" s="61">
        <v>18.010000000000002</v>
      </c>
      <c r="F202" s="61">
        <v>56.3</v>
      </c>
      <c r="G202" s="61">
        <v>430</v>
      </c>
      <c r="H202" s="53"/>
    </row>
    <row r="203" spans="1:8" ht="18" customHeight="1" x14ac:dyDescent="0.25">
      <c r="A203" s="32" t="s">
        <v>60</v>
      </c>
      <c r="B203" s="41"/>
      <c r="C203" s="33"/>
      <c r="D203" s="34">
        <f>D190+D174</f>
        <v>51.35</v>
      </c>
      <c r="E203" s="34">
        <f>E190+E174</f>
        <v>60.66</v>
      </c>
      <c r="F203" s="34">
        <f>F190+F174</f>
        <v>191.39999999999998</v>
      </c>
      <c r="G203" s="34">
        <f>G190+G174</f>
        <v>1514.35</v>
      </c>
      <c r="H203" s="35"/>
    </row>
    <row r="204" spans="1:8" ht="18.600000000000001" customHeight="1" x14ac:dyDescent="0.25">
      <c r="A204" s="36" t="s">
        <v>61</v>
      </c>
      <c r="B204" s="32"/>
      <c r="C204" s="38"/>
      <c r="D204" s="39">
        <f>D199+D181</f>
        <v>59.319999999999993</v>
      </c>
      <c r="E204" s="39">
        <f>E199+E181</f>
        <v>69.739999999999995</v>
      </c>
      <c r="F204" s="39">
        <f>F199+F181</f>
        <v>205.51999999999998</v>
      </c>
      <c r="G204" s="39">
        <f>G199+G181</f>
        <v>1673.05</v>
      </c>
      <c r="H204" s="40"/>
    </row>
    <row r="205" spans="1:8" ht="15.75" x14ac:dyDescent="0.25">
      <c r="A205" s="10" t="s">
        <v>159</v>
      </c>
      <c r="B205" s="42"/>
      <c r="C205" s="9"/>
      <c r="D205" s="9"/>
      <c r="E205" s="9"/>
      <c r="F205" s="9"/>
      <c r="G205" s="9"/>
      <c r="H205" s="9"/>
    </row>
    <row r="206" spans="1:8" ht="15.75" x14ac:dyDescent="0.25">
      <c r="A206" s="98" t="s">
        <v>38</v>
      </c>
      <c r="B206" s="101"/>
      <c r="C206" s="101"/>
      <c r="D206" s="101"/>
      <c r="E206" s="101"/>
      <c r="F206" s="101"/>
      <c r="G206" s="101"/>
      <c r="H206" s="102"/>
    </row>
    <row r="207" spans="1:8" ht="15.75" x14ac:dyDescent="0.25">
      <c r="A207" s="103" t="s">
        <v>8</v>
      </c>
      <c r="B207" s="12" t="s">
        <v>34</v>
      </c>
      <c r="C207" s="58">
        <v>55</v>
      </c>
      <c r="D207" s="59">
        <v>0.3</v>
      </c>
      <c r="E207" s="59">
        <v>0.55000000000000004</v>
      </c>
      <c r="F207" s="59">
        <v>1</v>
      </c>
      <c r="G207" s="59">
        <v>6.05</v>
      </c>
      <c r="H207" s="59">
        <v>982</v>
      </c>
    </row>
    <row r="208" spans="1:8" ht="39" x14ac:dyDescent="0.25">
      <c r="A208" s="103"/>
      <c r="B208" s="12" t="s">
        <v>145</v>
      </c>
      <c r="C208" s="58" t="s">
        <v>77</v>
      </c>
      <c r="D208" s="59">
        <v>11.2</v>
      </c>
      <c r="E208" s="59">
        <v>17.899999999999999</v>
      </c>
      <c r="F208" s="59">
        <v>6.4</v>
      </c>
      <c r="G208" s="59">
        <v>233</v>
      </c>
      <c r="H208" s="59">
        <v>252</v>
      </c>
    </row>
    <row r="209" spans="1:8" ht="26.25" x14ac:dyDescent="0.25">
      <c r="A209" s="103"/>
      <c r="B209" s="12" t="s">
        <v>22</v>
      </c>
      <c r="C209" s="58">
        <v>150</v>
      </c>
      <c r="D209" s="59">
        <v>3.06</v>
      </c>
      <c r="E209" s="59">
        <v>4.4000000000000004</v>
      </c>
      <c r="F209" s="59">
        <v>20.04</v>
      </c>
      <c r="G209" s="59">
        <v>132</v>
      </c>
      <c r="H209" s="59">
        <v>371</v>
      </c>
    </row>
    <row r="210" spans="1:8" ht="15.75" x14ac:dyDescent="0.25">
      <c r="A210" s="103"/>
      <c r="B210" s="12" t="s">
        <v>67</v>
      </c>
      <c r="C210" s="58" t="s">
        <v>45</v>
      </c>
      <c r="D210" s="59">
        <v>0.34</v>
      </c>
      <c r="E210" s="59">
        <v>0.04</v>
      </c>
      <c r="F210" s="59">
        <v>14.6</v>
      </c>
      <c r="G210" s="59">
        <v>60.4</v>
      </c>
      <c r="H210" s="59">
        <v>977</v>
      </c>
    </row>
    <row r="211" spans="1:8" ht="15.75" x14ac:dyDescent="0.25">
      <c r="A211" s="103"/>
      <c r="B211" s="12" t="s">
        <v>11</v>
      </c>
      <c r="C211" s="58">
        <v>45</v>
      </c>
      <c r="D211" s="59">
        <v>3.3</v>
      </c>
      <c r="E211" s="59">
        <v>78</v>
      </c>
      <c r="F211" s="59">
        <v>22.9</v>
      </c>
      <c r="G211" s="59">
        <v>112.5</v>
      </c>
      <c r="H211" s="59" t="s">
        <v>13</v>
      </c>
    </row>
    <row r="212" spans="1:8" ht="15.75" x14ac:dyDescent="0.25">
      <c r="A212" s="103"/>
      <c r="B212" s="12" t="s">
        <v>132</v>
      </c>
      <c r="C212" s="58">
        <v>145</v>
      </c>
      <c r="D212" s="59">
        <v>0.57999999999999996</v>
      </c>
      <c r="E212" s="59">
        <v>0.57999999999999996</v>
      </c>
      <c r="F212" s="59">
        <v>14.2</v>
      </c>
      <c r="G212" s="59">
        <v>68.150000000000006</v>
      </c>
      <c r="H212" s="59" t="s">
        <v>13</v>
      </c>
    </row>
    <row r="213" spans="1:8" ht="15.75" customHeight="1" x14ac:dyDescent="0.25">
      <c r="A213" s="86" t="s">
        <v>14</v>
      </c>
      <c r="B213" s="91"/>
      <c r="C213" s="60">
        <v>560</v>
      </c>
      <c r="D213" s="61">
        <v>18.78</v>
      </c>
      <c r="E213" s="61">
        <v>101.47</v>
      </c>
      <c r="F213" s="61">
        <v>79.14</v>
      </c>
      <c r="G213" s="61">
        <v>612.1</v>
      </c>
      <c r="H213" s="26"/>
    </row>
    <row r="214" spans="1:8" ht="15.75" x14ac:dyDescent="0.25">
      <c r="A214" s="98" t="s">
        <v>51</v>
      </c>
      <c r="B214" s="101"/>
      <c r="C214" s="101"/>
      <c r="D214" s="101"/>
      <c r="E214" s="101"/>
      <c r="F214" s="101"/>
      <c r="G214" s="101"/>
      <c r="H214" s="102"/>
    </row>
    <row r="215" spans="1:8" ht="15.75" x14ac:dyDescent="0.25">
      <c r="A215" s="103" t="s">
        <v>8</v>
      </c>
      <c r="B215" s="12" t="s">
        <v>34</v>
      </c>
      <c r="C215" s="58">
        <v>65</v>
      </c>
      <c r="D215" s="59">
        <v>0.4</v>
      </c>
      <c r="E215" s="59">
        <v>0.06</v>
      </c>
      <c r="F215" s="59">
        <v>1.2</v>
      </c>
      <c r="G215" s="59">
        <v>7.15</v>
      </c>
      <c r="H215" s="59">
        <v>982</v>
      </c>
    </row>
    <row r="216" spans="1:8" ht="39" x14ac:dyDescent="0.25">
      <c r="A216" s="103"/>
      <c r="B216" s="12" t="s">
        <v>145</v>
      </c>
      <c r="C216" s="58" t="s">
        <v>146</v>
      </c>
      <c r="D216" s="59">
        <v>12</v>
      </c>
      <c r="E216" s="59">
        <v>18.600000000000001</v>
      </c>
      <c r="F216" s="59">
        <v>6.9</v>
      </c>
      <c r="G216" s="59">
        <v>244</v>
      </c>
      <c r="H216" s="59">
        <v>252</v>
      </c>
    </row>
    <row r="217" spans="1:8" ht="26.25" x14ac:dyDescent="0.25">
      <c r="A217" s="103"/>
      <c r="B217" s="12" t="s">
        <v>22</v>
      </c>
      <c r="C217" s="58">
        <v>180</v>
      </c>
      <c r="D217" s="59">
        <v>3.6</v>
      </c>
      <c r="E217" s="59">
        <v>5.3</v>
      </c>
      <c r="F217" s="59">
        <v>24.05</v>
      </c>
      <c r="G217" s="59">
        <v>158</v>
      </c>
      <c r="H217" s="59">
        <v>371</v>
      </c>
    </row>
    <row r="218" spans="1:8" ht="15.75" x14ac:dyDescent="0.25">
      <c r="A218" s="103"/>
      <c r="B218" s="12" t="s">
        <v>67</v>
      </c>
      <c r="C218" s="58" t="s">
        <v>45</v>
      </c>
      <c r="D218" s="59">
        <v>0.34</v>
      </c>
      <c r="E218" s="59">
        <v>0.04</v>
      </c>
      <c r="F218" s="59">
        <v>14.6</v>
      </c>
      <c r="G218" s="59">
        <v>60.4</v>
      </c>
      <c r="H218" s="59">
        <v>977</v>
      </c>
    </row>
    <row r="219" spans="1:8" ht="15.75" x14ac:dyDescent="0.25">
      <c r="A219" s="103"/>
      <c r="B219" s="12" t="s">
        <v>11</v>
      </c>
      <c r="C219" s="58">
        <v>47</v>
      </c>
      <c r="D219" s="59">
        <v>3.5</v>
      </c>
      <c r="E219" s="59">
        <v>0.47</v>
      </c>
      <c r="F219" s="59">
        <v>23.9</v>
      </c>
      <c r="G219" s="59">
        <v>117.5</v>
      </c>
      <c r="H219" s="59" t="s">
        <v>13</v>
      </c>
    </row>
    <row r="220" spans="1:8" ht="15.75" x14ac:dyDescent="0.25">
      <c r="A220" s="103"/>
      <c r="B220" s="12" t="s">
        <v>132</v>
      </c>
      <c r="C220" s="58">
        <v>145</v>
      </c>
      <c r="D220" s="59">
        <v>0.57999999999999996</v>
      </c>
      <c r="E220" s="59">
        <v>0.57999999999999996</v>
      </c>
      <c r="F220" s="59">
        <v>14.2</v>
      </c>
      <c r="G220" s="59">
        <v>68.150000000000006</v>
      </c>
      <c r="H220" s="59" t="s">
        <v>13</v>
      </c>
    </row>
    <row r="221" spans="1:8" ht="15.75" customHeight="1" x14ac:dyDescent="0.25">
      <c r="A221" s="86" t="s">
        <v>14</v>
      </c>
      <c r="B221" s="91"/>
      <c r="C221" s="60">
        <v>747</v>
      </c>
      <c r="D221" s="61">
        <v>20.420000000000002</v>
      </c>
      <c r="E221" s="61">
        <v>25.05</v>
      </c>
      <c r="F221" s="61">
        <v>84.85</v>
      </c>
      <c r="G221" s="61">
        <v>655.20000000000005</v>
      </c>
      <c r="H221" s="26"/>
    </row>
    <row r="222" spans="1:8" ht="15.75" x14ac:dyDescent="0.25">
      <c r="A222" s="98" t="s">
        <v>38</v>
      </c>
      <c r="B222" s="99"/>
      <c r="C222" s="99"/>
      <c r="D222" s="99"/>
      <c r="E222" s="99"/>
      <c r="F222" s="99"/>
      <c r="G222" s="99"/>
      <c r="H222" s="100"/>
    </row>
    <row r="223" spans="1:8" ht="15.75" x14ac:dyDescent="0.25">
      <c r="A223" s="96" t="s">
        <v>15</v>
      </c>
      <c r="B223" s="12" t="s">
        <v>34</v>
      </c>
      <c r="C223" s="58">
        <v>50</v>
      </c>
      <c r="D223" s="59">
        <v>0.35</v>
      </c>
      <c r="E223" s="59">
        <v>0.05</v>
      </c>
      <c r="F223" s="59">
        <v>0.95</v>
      </c>
      <c r="G223" s="59">
        <v>5.5</v>
      </c>
      <c r="H223" s="59">
        <v>982</v>
      </c>
    </row>
    <row r="224" spans="1:8" ht="39" x14ac:dyDescent="0.25">
      <c r="A224" s="97"/>
      <c r="B224" s="12" t="s">
        <v>39</v>
      </c>
      <c r="C224" s="58" t="s">
        <v>81</v>
      </c>
      <c r="D224" s="59">
        <v>6.3</v>
      </c>
      <c r="E224" s="59">
        <v>7.4</v>
      </c>
      <c r="F224" s="59">
        <v>10.7</v>
      </c>
      <c r="G224" s="59">
        <v>135.4</v>
      </c>
      <c r="H224" s="59" t="s">
        <v>40</v>
      </c>
    </row>
    <row r="225" spans="1:8" ht="26.25" x14ac:dyDescent="0.25">
      <c r="A225" s="97"/>
      <c r="B225" s="12" t="s">
        <v>147</v>
      </c>
      <c r="C225" s="58">
        <v>90</v>
      </c>
      <c r="D225" s="59">
        <v>19.7</v>
      </c>
      <c r="E225" s="59">
        <v>16.100000000000001</v>
      </c>
      <c r="F225" s="59">
        <v>2.8</v>
      </c>
      <c r="G225" s="59">
        <v>236</v>
      </c>
      <c r="H225" s="59">
        <v>224</v>
      </c>
    </row>
    <row r="226" spans="1:8" ht="26.25" x14ac:dyDescent="0.25">
      <c r="A226" s="97"/>
      <c r="B226" s="12" t="s">
        <v>53</v>
      </c>
      <c r="C226" s="58">
        <v>150</v>
      </c>
      <c r="D226" s="59">
        <v>5.54</v>
      </c>
      <c r="E226" s="59">
        <v>4.5</v>
      </c>
      <c r="F226" s="59">
        <v>34.61</v>
      </c>
      <c r="G226" s="59">
        <v>201</v>
      </c>
      <c r="H226" s="59">
        <v>310</v>
      </c>
    </row>
    <row r="227" spans="1:8" ht="15.75" x14ac:dyDescent="0.25">
      <c r="A227" s="97"/>
      <c r="B227" s="12" t="s">
        <v>41</v>
      </c>
      <c r="C227" s="58" t="s">
        <v>33</v>
      </c>
      <c r="D227" s="59">
        <v>0.05</v>
      </c>
      <c r="E227" s="59">
        <v>0.02</v>
      </c>
      <c r="F227" s="59">
        <v>9.1</v>
      </c>
      <c r="G227" s="59">
        <v>56</v>
      </c>
      <c r="H227" s="59">
        <v>432</v>
      </c>
    </row>
    <row r="228" spans="1:8" ht="15.75" x14ac:dyDescent="0.25">
      <c r="A228" s="97"/>
      <c r="B228" s="12" t="s">
        <v>11</v>
      </c>
      <c r="C228" s="58">
        <v>43</v>
      </c>
      <c r="D228" s="59">
        <v>3.2</v>
      </c>
      <c r="E228" s="59">
        <v>0.43</v>
      </c>
      <c r="F228" s="59">
        <v>21.9</v>
      </c>
      <c r="G228" s="59">
        <v>107.5</v>
      </c>
      <c r="H228" s="59" t="s">
        <v>13</v>
      </c>
    </row>
    <row r="229" spans="1:8" ht="15.75" x14ac:dyDescent="0.25">
      <c r="A229" s="97"/>
      <c r="B229" s="12" t="s">
        <v>16</v>
      </c>
      <c r="C229" s="58">
        <v>20</v>
      </c>
      <c r="D229" s="59">
        <v>1.98</v>
      </c>
      <c r="E229" s="59">
        <v>0.36</v>
      </c>
      <c r="F229" s="59">
        <v>11.88</v>
      </c>
      <c r="G229" s="59">
        <v>39</v>
      </c>
      <c r="H229" s="59" t="s">
        <v>13</v>
      </c>
    </row>
    <row r="230" spans="1:8" ht="15.75" x14ac:dyDescent="0.25">
      <c r="A230" s="97"/>
      <c r="B230" s="12" t="s">
        <v>18</v>
      </c>
      <c r="C230" s="58">
        <v>150</v>
      </c>
      <c r="D230" s="59">
        <v>0.6</v>
      </c>
      <c r="E230" s="59">
        <v>0.6</v>
      </c>
      <c r="F230" s="59">
        <v>14.7</v>
      </c>
      <c r="G230" s="59">
        <v>70.5</v>
      </c>
      <c r="H230" s="59" t="s">
        <v>13</v>
      </c>
    </row>
    <row r="231" spans="1:8" ht="15.75" customHeight="1" x14ac:dyDescent="0.25">
      <c r="A231" s="86" t="s">
        <v>17</v>
      </c>
      <c r="B231" s="91"/>
      <c r="C231" s="60">
        <v>917</v>
      </c>
      <c r="D231" s="61">
        <v>37.72</v>
      </c>
      <c r="E231" s="61">
        <v>29.46</v>
      </c>
      <c r="F231" s="61">
        <v>106.64</v>
      </c>
      <c r="G231" s="61">
        <v>850.9</v>
      </c>
      <c r="H231" s="53"/>
    </row>
    <row r="232" spans="1:8" ht="15.75" x14ac:dyDescent="0.25">
      <c r="A232" s="98" t="s">
        <v>51</v>
      </c>
      <c r="B232" s="99"/>
      <c r="C232" s="99"/>
      <c r="D232" s="99"/>
      <c r="E232" s="99"/>
      <c r="F232" s="99"/>
      <c r="G232" s="99"/>
      <c r="H232" s="100"/>
    </row>
    <row r="233" spans="1:8" ht="15.75" x14ac:dyDescent="0.25">
      <c r="A233" s="96" t="s">
        <v>15</v>
      </c>
      <c r="B233" s="12" t="s">
        <v>34</v>
      </c>
      <c r="C233" s="58">
        <v>80</v>
      </c>
      <c r="D233" s="59">
        <v>0.56000000000000005</v>
      </c>
      <c r="E233" s="59">
        <v>0.08</v>
      </c>
      <c r="F233" s="59">
        <v>1.52</v>
      </c>
      <c r="G233" s="59">
        <v>8.8000000000000007</v>
      </c>
      <c r="H233" s="59">
        <v>982</v>
      </c>
    </row>
    <row r="234" spans="1:8" ht="39" x14ac:dyDescent="0.25">
      <c r="A234" s="97"/>
      <c r="B234" s="12" t="s">
        <v>39</v>
      </c>
      <c r="C234" s="58" t="s">
        <v>118</v>
      </c>
      <c r="D234" s="59">
        <v>8.1999999999999993</v>
      </c>
      <c r="E234" s="59">
        <v>9.6</v>
      </c>
      <c r="F234" s="59">
        <v>13.4</v>
      </c>
      <c r="G234" s="59">
        <v>173.2</v>
      </c>
      <c r="H234" s="59" t="s">
        <v>40</v>
      </c>
    </row>
    <row r="235" spans="1:8" ht="26.25" x14ac:dyDescent="0.25">
      <c r="A235" s="97"/>
      <c r="B235" s="12" t="s">
        <v>147</v>
      </c>
      <c r="C235" s="58">
        <v>100</v>
      </c>
      <c r="D235" s="59">
        <v>21.9</v>
      </c>
      <c r="E235" s="59">
        <v>17.899999999999999</v>
      </c>
      <c r="F235" s="59">
        <v>3.1</v>
      </c>
      <c r="G235" s="59">
        <v>262.5</v>
      </c>
      <c r="H235" s="59">
        <v>224</v>
      </c>
    </row>
    <row r="236" spans="1:8" ht="26.25" x14ac:dyDescent="0.25">
      <c r="A236" s="97"/>
      <c r="B236" s="12" t="s">
        <v>53</v>
      </c>
      <c r="C236" s="58">
        <v>180</v>
      </c>
      <c r="D236" s="59">
        <v>6.6</v>
      </c>
      <c r="E236" s="59">
        <v>5.4</v>
      </c>
      <c r="F236" s="59">
        <v>41.5</v>
      </c>
      <c r="G236" s="59">
        <v>241</v>
      </c>
      <c r="H236" s="59">
        <v>310</v>
      </c>
    </row>
    <row r="237" spans="1:8" ht="15.75" x14ac:dyDescent="0.25">
      <c r="A237" s="97"/>
      <c r="B237" s="12" t="s">
        <v>41</v>
      </c>
      <c r="C237" s="58" t="s">
        <v>33</v>
      </c>
      <c r="D237" s="59">
        <v>0.05</v>
      </c>
      <c r="E237" s="59">
        <v>0.02</v>
      </c>
      <c r="F237" s="59">
        <v>9.1</v>
      </c>
      <c r="G237" s="59">
        <v>56</v>
      </c>
      <c r="H237" s="59">
        <v>432</v>
      </c>
    </row>
    <row r="238" spans="1:8" ht="15.75" x14ac:dyDescent="0.25">
      <c r="A238" s="97"/>
      <c r="B238" s="12" t="s">
        <v>11</v>
      </c>
      <c r="C238" s="58">
        <v>33</v>
      </c>
      <c r="D238" s="59">
        <v>2.4</v>
      </c>
      <c r="E238" s="59">
        <v>0.33</v>
      </c>
      <c r="F238" s="59">
        <v>16.8</v>
      </c>
      <c r="G238" s="59">
        <v>82.5</v>
      </c>
      <c r="H238" s="59" t="s">
        <v>13</v>
      </c>
    </row>
    <row r="239" spans="1:8" ht="15.75" x14ac:dyDescent="0.25">
      <c r="A239" s="97"/>
      <c r="B239" s="12" t="s">
        <v>16</v>
      </c>
      <c r="C239" s="58">
        <v>20</v>
      </c>
      <c r="D239" s="59">
        <v>1.98</v>
      </c>
      <c r="E239" s="59">
        <v>0.36</v>
      </c>
      <c r="F239" s="59">
        <v>11.88</v>
      </c>
      <c r="G239" s="59">
        <v>39</v>
      </c>
      <c r="H239" s="59" t="s">
        <v>13</v>
      </c>
    </row>
    <row r="240" spans="1:8" ht="15.75" x14ac:dyDescent="0.25">
      <c r="A240" s="97"/>
      <c r="B240" s="12" t="s">
        <v>18</v>
      </c>
      <c r="C240" s="58">
        <v>150</v>
      </c>
      <c r="D240" s="59">
        <v>0.6</v>
      </c>
      <c r="E240" s="59">
        <v>0.6</v>
      </c>
      <c r="F240" s="59">
        <v>14.7</v>
      </c>
      <c r="G240" s="59">
        <v>70.5</v>
      </c>
      <c r="H240" s="59" t="s">
        <v>13</v>
      </c>
    </row>
    <row r="241" spans="1:8" ht="15.75" customHeight="1" x14ac:dyDescent="0.25">
      <c r="A241" s="86" t="s">
        <v>17</v>
      </c>
      <c r="B241" s="87"/>
      <c r="C241" s="71">
        <v>1018</v>
      </c>
      <c r="D241" s="72">
        <v>42.29</v>
      </c>
      <c r="E241" s="72">
        <v>34.29</v>
      </c>
      <c r="F241" s="72">
        <v>112</v>
      </c>
      <c r="G241" s="72">
        <v>933.5</v>
      </c>
      <c r="H241" s="27"/>
    </row>
    <row r="242" spans="1:8" ht="28.5" customHeight="1" x14ac:dyDescent="0.25">
      <c r="A242" s="89" t="s">
        <v>19</v>
      </c>
      <c r="B242" s="12" t="s">
        <v>149</v>
      </c>
      <c r="C242" s="58" t="s">
        <v>48</v>
      </c>
      <c r="D242" s="59">
        <v>6.1</v>
      </c>
      <c r="E242" s="59">
        <v>13.8</v>
      </c>
      <c r="F242" s="59">
        <v>62.7</v>
      </c>
      <c r="G242" s="59">
        <v>396</v>
      </c>
      <c r="H242" s="59">
        <v>71</v>
      </c>
    </row>
    <row r="243" spans="1:8" ht="15" customHeight="1" x14ac:dyDescent="0.25">
      <c r="A243" s="90"/>
      <c r="B243" s="12" t="s">
        <v>148</v>
      </c>
      <c r="C243" s="58">
        <v>200</v>
      </c>
      <c r="D243" s="59">
        <v>0.19</v>
      </c>
      <c r="E243" s="59">
        <v>0.04</v>
      </c>
      <c r="F243" s="59">
        <v>0.03</v>
      </c>
      <c r="G243" s="59">
        <v>1.33</v>
      </c>
      <c r="H243" s="59">
        <v>1009</v>
      </c>
    </row>
    <row r="244" spans="1:8" ht="15.75" x14ac:dyDescent="0.25">
      <c r="A244" s="18" t="s">
        <v>21</v>
      </c>
      <c r="B244" s="29"/>
      <c r="C244" s="60">
        <v>330</v>
      </c>
      <c r="D244" s="61">
        <v>6.29</v>
      </c>
      <c r="E244" s="61">
        <v>13.84</v>
      </c>
      <c r="F244" s="61">
        <v>62.73</v>
      </c>
      <c r="G244" s="61">
        <v>397.33</v>
      </c>
      <c r="H244" s="53"/>
    </row>
    <row r="245" spans="1:8" ht="15.75" x14ac:dyDescent="0.25">
      <c r="A245" s="32" t="s">
        <v>71</v>
      </c>
      <c r="B245" s="41"/>
      <c r="C245" s="43"/>
      <c r="D245" s="44">
        <f>D231+D213</f>
        <v>56.5</v>
      </c>
      <c r="E245" s="44">
        <f>E231+E213</f>
        <v>130.93</v>
      </c>
      <c r="F245" s="44">
        <f>F231+F213</f>
        <v>185.78</v>
      </c>
      <c r="G245" s="44">
        <f>G231+G213</f>
        <v>1463</v>
      </c>
      <c r="H245" s="45"/>
    </row>
    <row r="246" spans="1:8" ht="15.75" x14ac:dyDescent="0.25">
      <c r="A246" s="36" t="s">
        <v>72</v>
      </c>
      <c r="B246" s="32"/>
      <c r="C246" s="38"/>
      <c r="D246" s="39">
        <f>D241+D221</f>
        <v>62.71</v>
      </c>
      <c r="E246" s="39">
        <f>E241+E221</f>
        <v>59.34</v>
      </c>
      <c r="F246" s="39">
        <f>F241+F221</f>
        <v>196.85</v>
      </c>
      <c r="G246" s="39">
        <f>G241+G221</f>
        <v>1588.7</v>
      </c>
      <c r="H246" s="40"/>
    </row>
    <row r="247" spans="1:8" x14ac:dyDescent="0.25">
      <c r="A247" s="118" t="s">
        <v>96</v>
      </c>
      <c r="B247" s="118"/>
      <c r="C247" s="118"/>
      <c r="D247" s="118"/>
      <c r="E247" s="118"/>
      <c r="F247" s="118"/>
      <c r="G247" s="118"/>
      <c r="H247" s="118"/>
    </row>
    <row r="248" spans="1:8" ht="15.75" x14ac:dyDescent="0.25">
      <c r="A248" s="98" t="s">
        <v>38</v>
      </c>
      <c r="B248" s="120"/>
      <c r="C248" s="120"/>
      <c r="D248" s="120"/>
      <c r="E248" s="120"/>
      <c r="F248" s="120"/>
      <c r="G248" s="120"/>
      <c r="H248" s="121"/>
    </row>
    <row r="249" spans="1:8" ht="39" customHeight="1" x14ac:dyDescent="0.25">
      <c r="A249" s="89" t="s">
        <v>8</v>
      </c>
      <c r="B249" s="12" t="s">
        <v>150</v>
      </c>
      <c r="C249" s="58" t="s">
        <v>200</v>
      </c>
      <c r="D249" s="59">
        <v>25.22</v>
      </c>
      <c r="E249" s="59">
        <v>10.11</v>
      </c>
      <c r="F249" s="59">
        <v>29.06</v>
      </c>
      <c r="G249" s="59">
        <v>308.3</v>
      </c>
      <c r="H249" s="59">
        <v>342</v>
      </c>
    </row>
    <row r="250" spans="1:8" ht="15.75" customHeight="1" x14ac:dyDescent="0.25">
      <c r="A250" s="90"/>
      <c r="B250" s="12" t="s">
        <v>11</v>
      </c>
      <c r="C250" s="58">
        <v>40</v>
      </c>
      <c r="D250" s="59">
        <v>3</v>
      </c>
      <c r="E250" s="59">
        <v>0.4</v>
      </c>
      <c r="F250" s="59">
        <v>20.399999999999999</v>
      </c>
      <c r="G250" s="59">
        <v>100</v>
      </c>
      <c r="H250" s="61" t="s">
        <v>13</v>
      </c>
    </row>
    <row r="251" spans="1:8" ht="15.75" x14ac:dyDescent="0.25">
      <c r="A251" s="90"/>
      <c r="B251" s="12" t="s">
        <v>201</v>
      </c>
      <c r="C251" s="74">
        <v>200</v>
      </c>
      <c r="D251" s="64">
        <v>0.19</v>
      </c>
      <c r="E251" s="64">
        <v>0.04</v>
      </c>
      <c r="F251" s="64">
        <v>0.03</v>
      </c>
      <c r="G251" s="64">
        <v>1.33</v>
      </c>
      <c r="H251" s="64">
        <v>1009</v>
      </c>
    </row>
    <row r="252" spans="1:8" ht="18" customHeight="1" x14ac:dyDescent="0.25">
      <c r="A252" s="90"/>
      <c r="B252" s="12" t="s">
        <v>111</v>
      </c>
      <c r="C252" s="85">
        <v>238</v>
      </c>
      <c r="D252" s="84">
        <v>3.5</v>
      </c>
      <c r="E252" s="84">
        <v>1.19</v>
      </c>
      <c r="F252" s="84">
        <v>50.1</v>
      </c>
      <c r="G252" s="84">
        <v>229</v>
      </c>
      <c r="H252" s="84" t="s">
        <v>13</v>
      </c>
    </row>
    <row r="253" spans="1:8" ht="15.75" x14ac:dyDescent="0.25">
      <c r="A253" s="92" t="s">
        <v>14</v>
      </c>
      <c r="B253" s="93"/>
      <c r="C253" s="75">
        <v>628</v>
      </c>
      <c r="D253" s="65">
        <v>31.91</v>
      </c>
      <c r="E253" s="65">
        <v>11.74</v>
      </c>
      <c r="F253" s="65">
        <v>99.59</v>
      </c>
      <c r="G253" s="65">
        <v>638.63</v>
      </c>
      <c r="H253" s="21"/>
    </row>
    <row r="254" spans="1:8" ht="15.75" x14ac:dyDescent="0.25">
      <c r="A254" s="94" t="s">
        <v>51</v>
      </c>
      <c r="B254" s="95"/>
      <c r="C254" s="95"/>
      <c r="D254" s="95"/>
      <c r="E254" s="95"/>
      <c r="F254" s="95"/>
      <c r="G254" s="95"/>
      <c r="H254" s="95"/>
    </row>
    <row r="255" spans="1:8" ht="40.5" customHeight="1" x14ac:dyDescent="0.25">
      <c r="A255" s="89" t="s">
        <v>8</v>
      </c>
      <c r="B255" s="12" t="s">
        <v>150</v>
      </c>
      <c r="C255" s="58" t="s">
        <v>202</v>
      </c>
      <c r="D255" s="59">
        <v>29.18</v>
      </c>
      <c r="E255" s="59">
        <v>11.51</v>
      </c>
      <c r="F255" s="59">
        <v>32.06</v>
      </c>
      <c r="G255" s="59">
        <v>348.7</v>
      </c>
      <c r="H255" s="59">
        <v>342</v>
      </c>
    </row>
    <row r="256" spans="1:8" ht="17.25" customHeight="1" x14ac:dyDescent="0.25">
      <c r="A256" s="90"/>
      <c r="B256" s="12" t="s">
        <v>11</v>
      </c>
      <c r="C256" s="58">
        <v>30</v>
      </c>
      <c r="D256" s="59">
        <v>2.25</v>
      </c>
      <c r="E256" s="59">
        <v>0.3</v>
      </c>
      <c r="F256" s="59">
        <v>15.3</v>
      </c>
      <c r="G256" s="59">
        <v>75</v>
      </c>
      <c r="H256" s="61" t="s">
        <v>13</v>
      </c>
    </row>
    <row r="257" spans="1:8" ht="15.75" x14ac:dyDescent="0.25">
      <c r="A257" s="90"/>
      <c r="B257" s="12" t="s">
        <v>201</v>
      </c>
      <c r="C257" s="74">
        <v>200</v>
      </c>
      <c r="D257" s="64">
        <v>0.19</v>
      </c>
      <c r="E257" s="64">
        <v>0.04</v>
      </c>
      <c r="F257" s="64">
        <v>0.03</v>
      </c>
      <c r="G257" s="64">
        <v>1.33</v>
      </c>
      <c r="H257" s="64">
        <v>1009</v>
      </c>
    </row>
    <row r="258" spans="1:8" ht="15.75" x14ac:dyDescent="0.25">
      <c r="A258" s="90"/>
      <c r="B258" s="12" t="s">
        <v>111</v>
      </c>
      <c r="C258" s="74">
        <v>228</v>
      </c>
      <c r="D258" s="64">
        <v>3.4</v>
      </c>
      <c r="E258" s="64">
        <v>1.1599999999999999</v>
      </c>
      <c r="F258" s="64">
        <v>48.7</v>
      </c>
      <c r="G258" s="64">
        <v>222</v>
      </c>
      <c r="H258" s="64" t="s">
        <v>13</v>
      </c>
    </row>
    <row r="259" spans="1:8" ht="15.75" x14ac:dyDescent="0.25">
      <c r="A259" s="92" t="s">
        <v>14</v>
      </c>
      <c r="B259" s="93"/>
      <c r="C259" s="75">
        <v>618</v>
      </c>
      <c r="D259" s="65">
        <v>35.020000000000003</v>
      </c>
      <c r="E259" s="65">
        <v>13.01</v>
      </c>
      <c r="F259" s="65">
        <v>96.09</v>
      </c>
      <c r="G259" s="65">
        <v>647.03</v>
      </c>
      <c r="H259" s="26"/>
    </row>
    <row r="260" spans="1:8" ht="15.75" x14ac:dyDescent="0.25">
      <c r="A260" s="94" t="s">
        <v>38</v>
      </c>
      <c r="B260" s="119"/>
      <c r="C260" s="119"/>
      <c r="D260" s="119"/>
      <c r="E260" s="119"/>
      <c r="F260" s="119"/>
      <c r="G260" s="119"/>
      <c r="H260" s="119"/>
    </row>
    <row r="261" spans="1:8" ht="15.75" x14ac:dyDescent="0.25">
      <c r="A261" s="96" t="s">
        <v>15</v>
      </c>
      <c r="B261" s="12" t="s">
        <v>32</v>
      </c>
      <c r="C261" s="58">
        <v>75</v>
      </c>
      <c r="D261" s="59">
        <v>0.8</v>
      </c>
      <c r="E261" s="59">
        <v>0.15</v>
      </c>
      <c r="F261" s="59">
        <v>2.85</v>
      </c>
      <c r="G261" s="59">
        <v>18</v>
      </c>
      <c r="H261" s="59">
        <v>982</v>
      </c>
    </row>
    <row r="262" spans="1:8" ht="51.75" x14ac:dyDescent="0.25">
      <c r="A262" s="97"/>
      <c r="B262" s="12" t="s">
        <v>152</v>
      </c>
      <c r="C262" s="58" t="s">
        <v>151</v>
      </c>
      <c r="D262" s="59">
        <v>7.3</v>
      </c>
      <c r="E262" s="59">
        <v>8.5</v>
      </c>
      <c r="F262" s="59">
        <v>12.9</v>
      </c>
      <c r="G262" s="59">
        <v>158.6</v>
      </c>
      <c r="H262" s="59" t="s">
        <v>155</v>
      </c>
    </row>
    <row r="263" spans="1:8" ht="26.25" x14ac:dyDescent="0.25">
      <c r="A263" s="97"/>
      <c r="B263" s="12" t="s">
        <v>153</v>
      </c>
      <c r="C263" s="58" t="s">
        <v>42</v>
      </c>
      <c r="D263" s="59">
        <v>10.3</v>
      </c>
      <c r="E263" s="59">
        <v>25.4</v>
      </c>
      <c r="F263" s="59">
        <v>0.44</v>
      </c>
      <c r="G263" s="59">
        <v>272.8</v>
      </c>
      <c r="H263" s="59">
        <v>636</v>
      </c>
    </row>
    <row r="264" spans="1:8" ht="26.25" x14ac:dyDescent="0.25">
      <c r="A264" s="97"/>
      <c r="B264" s="12" t="s">
        <v>64</v>
      </c>
      <c r="C264" s="58">
        <v>150</v>
      </c>
      <c r="D264" s="59">
        <v>5.25</v>
      </c>
      <c r="E264" s="59">
        <v>3.9</v>
      </c>
      <c r="F264" s="59">
        <v>32.700000000000003</v>
      </c>
      <c r="G264" s="59">
        <v>187</v>
      </c>
      <c r="H264" s="59">
        <v>307</v>
      </c>
    </row>
    <row r="265" spans="1:8" ht="26.25" x14ac:dyDescent="0.25">
      <c r="A265" s="97"/>
      <c r="B265" s="12" t="s">
        <v>154</v>
      </c>
      <c r="C265" s="58">
        <v>200</v>
      </c>
      <c r="D265" s="59">
        <v>0.51</v>
      </c>
      <c r="E265" s="59">
        <v>7.0000000000000007E-2</v>
      </c>
      <c r="F265" s="59">
        <v>21.68</v>
      </c>
      <c r="G265" s="59">
        <v>89.4</v>
      </c>
      <c r="H265" s="59">
        <v>611</v>
      </c>
    </row>
    <row r="266" spans="1:8" ht="15.75" x14ac:dyDescent="0.25">
      <c r="A266" s="97"/>
      <c r="B266" s="12" t="s">
        <v>11</v>
      </c>
      <c r="C266" s="58">
        <v>48</v>
      </c>
      <c r="D266" s="59">
        <v>3.6</v>
      </c>
      <c r="E266" s="59">
        <v>0.48</v>
      </c>
      <c r="F266" s="59">
        <v>24.4</v>
      </c>
      <c r="G266" s="59">
        <v>120</v>
      </c>
      <c r="H266" s="59" t="s">
        <v>13</v>
      </c>
    </row>
    <row r="267" spans="1:8" ht="15.75" x14ac:dyDescent="0.25">
      <c r="A267" s="97"/>
      <c r="B267" s="12" t="s">
        <v>16</v>
      </c>
      <c r="C267" s="58">
        <v>30</v>
      </c>
      <c r="D267" s="59">
        <v>2.97</v>
      </c>
      <c r="E267" s="59">
        <v>0.54</v>
      </c>
      <c r="F267" s="59">
        <v>17.82</v>
      </c>
      <c r="G267" s="59">
        <v>59</v>
      </c>
      <c r="H267" s="61" t="s">
        <v>13</v>
      </c>
    </row>
    <row r="268" spans="1:8" ht="15.75" x14ac:dyDescent="0.25">
      <c r="A268" s="92" t="s">
        <v>17</v>
      </c>
      <c r="B268" s="93"/>
      <c r="C268" s="60">
        <v>828</v>
      </c>
      <c r="D268" s="61">
        <v>30.73</v>
      </c>
      <c r="E268" s="61">
        <v>39.04</v>
      </c>
      <c r="F268" s="61">
        <v>112.79</v>
      </c>
      <c r="G268" s="61">
        <v>904.8</v>
      </c>
      <c r="H268" s="21"/>
    </row>
    <row r="269" spans="1:8" ht="15.75" x14ac:dyDescent="0.25">
      <c r="A269" s="94" t="s">
        <v>51</v>
      </c>
      <c r="B269" s="95"/>
      <c r="C269" s="95"/>
      <c r="D269" s="95"/>
      <c r="E269" s="95"/>
      <c r="F269" s="95"/>
      <c r="G269" s="95"/>
      <c r="H269" s="95"/>
    </row>
    <row r="270" spans="1:8" ht="15.75" x14ac:dyDescent="0.25">
      <c r="A270" s="96" t="s">
        <v>15</v>
      </c>
      <c r="B270" s="12" t="s">
        <v>32</v>
      </c>
      <c r="C270" s="58">
        <v>90</v>
      </c>
      <c r="D270" s="59">
        <v>0.99</v>
      </c>
      <c r="E270" s="59">
        <v>1.18</v>
      </c>
      <c r="F270" s="59">
        <v>3.42</v>
      </c>
      <c r="G270" s="59">
        <v>21.6</v>
      </c>
      <c r="H270" s="59">
        <v>982</v>
      </c>
    </row>
    <row r="271" spans="1:8" ht="51.75" x14ac:dyDescent="0.25">
      <c r="A271" s="97"/>
      <c r="B271" s="12" t="s">
        <v>152</v>
      </c>
      <c r="C271" s="58" t="s">
        <v>118</v>
      </c>
      <c r="D271" s="59">
        <v>7.8</v>
      </c>
      <c r="E271" s="59">
        <v>9.5</v>
      </c>
      <c r="F271" s="59">
        <v>16.2</v>
      </c>
      <c r="G271" s="59">
        <v>182.5</v>
      </c>
      <c r="H271" s="59" t="s">
        <v>155</v>
      </c>
    </row>
    <row r="272" spans="1:8" ht="26.25" x14ac:dyDescent="0.25">
      <c r="A272" s="97"/>
      <c r="B272" s="12" t="s">
        <v>153</v>
      </c>
      <c r="C272" s="58" t="s">
        <v>42</v>
      </c>
      <c r="D272" s="59">
        <v>10.3</v>
      </c>
      <c r="E272" s="59">
        <v>25.4</v>
      </c>
      <c r="F272" s="59">
        <v>0.44</v>
      </c>
      <c r="G272" s="59">
        <v>272.8</v>
      </c>
      <c r="H272" s="59">
        <v>636</v>
      </c>
    </row>
    <row r="273" spans="1:8" ht="26.25" x14ac:dyDescent="0.25">
      <c r="A273" s="97"/>
      <c r="B273" s="12" t="s">
        <v>64</v>
      </c>
      <c r="C273" s="58">
        <v>180</v>
      </c>
      <c r="D273" s="59">
        <v>6.3</v>
      </c>
      <c r="E273" s="59">
        <v>4.7</v>
      </c>
      <c r="F273" s="59">
        <v>39.200000000000003</v>
      </c>
      <c r="G273" s="59">
        <v>225</v>
      </c>
      <c r="H273" s="59">
        <v>307</v>
      </c>
    </row>
    <row r="274" spans="1:8" ht="26.25" x14ac:dyDescent="0.25">
      <c r="A274" s="97"/>
      <c r="B274" s="12" t="s">
        <v>154</v>
      </c>
      <c r="C274" s="58">
        <v>200</v>
      </c>
      <c r="D274" s="59">
        <v>0.56999999999999995</v>
      </c>
      <c r="E274" s="59">
        <v>7.0000000000000007E-2</v>
      </c>
      <c r="F274" s="59">
        <v>24</v>
      </c>
      <c r="G274" s="59">
        <v>99.36</v>
      </c>
      <c r="H274" s="59">
        <v>611</v>
      </c>
    </row>
    <row r="275" spans="1:8" ht="15.75" x14ac:dyDescent="0.25">
      <c r="A275" s="97"/>
      <c r="B275" s="12" t="s">
        <v>11</v>
      </c>
      <c r="C275" s="58">
        <v>40</v>
      </c>
      <c r="D275" s="59">
        <v>3</v>
      </c>
      <c r="E275" s="59">
        <v>0.4</v>
      </c>
      <c r="F275" s="59">
        <v>20.399999999999999</v>
      </c>
      <c r="G275" s="59">
        <v>100</v>
      </c>
      <c r="H275" s="59" t="s">
        <v>13</v>
      </c>
    </row>
    <row r="276" spans="1:8" ht="15.75" x14ac:dyDescent="0.25">
      <c r="A276" s="97"/>
      <c r="B276" s="12" t="s">
        <v>16</v>
      </c>
      <c r="C276" s="58">
        <v>30</v>
      </c>
      <c r="D276" s="59">
        <v>2.97</v>
      </c>
      <c r="E276" s="59">
        <v>0.54</v>
      </c>
      <c r="F276" s="59">
        <v>17.82</v>
      </c>
      <c r="G276" s="59">
        <v>59</v>
      </c>
      <c r="H276" s="61" t="s">
        <v>13</v>
      </c>
    </row>
    <row r="277" spans="1:8" ht="15.75" x14ac:dyDescent="0.25">
      <c r="A277" s="97"/>
      <c r="B277" s="12" t="s">
        <v>44</v>
      </c>
      <c r="C277" s="74" t="s">
        <v>12</v>
      </c>
      <c r="D277" s="64">
        <v>0</v>
      </c>
      <c r="E277" s="64">
        <v>0</v>
      </c>
      <c r="F277" s="64">
        <v>24</v>
      </c>
      <c r="G277" s="64">
        <v>91</v>
      </c>
      <c r="H277" s="64" t="s">
        <v>13</v>
      </c>
    </row>
    <row r="278" spans="1:8" ht="15.75" x14ac:dyDescent="0.25">
      <c r="A278" s="92" t="s">
        <v>17</v>
      </c>
      <c r="B278" s="105"/>
      <c r="C278" s="76">
        <v>1015</v>
      </c>
      <c r="D278" s="77">
        <v>31.93</v>
      </c>
      <c r="E278" s="77">
        <v>41.79</v>
      </c>
      <c r="F278" s="77">
        <v>145.47999999999999</v>
      </c>
      <c r="G278" s="77">
        <v>1051.26</v>
      </c>
      <c r="H278" s="27"/>
    </row>
    <row r="279" spans="1:8" ht="39" x14ac:dyDescent="0.25">
      <c r="A279" s="96" t="s">
        <v>19</v>
      </c>
      <c r="B279" s="12" t="s">
        <v>156</v>
      </c>
      <c r="C279" s="58">
        <v>80</v>
      </c>
      <c r="D279" s="59">
        <v>9.9</v>
      </c>
      <c r="E279" s="59">
        <v>13.1</v>
      </c>
      <c r="F279" s="59">
        <v>30</v>
      </c>
      <c r="G279" s="59">
        <v>278</v>
      </c>
      <c r="H279" s="59">
        <v>89</v>
      </c>
    </row>
    <row r="280" spans="1:8" ht="15" customHeight="1" x14ac:dyDescent="0.25">
      <c r="A280" s="97"/>
      <c r="B280" s="12" t="s">
        <v>46</v>
      </c>
      <c r="C280" s="58" t="s">
        <v>45</v>
      </c>
      <c r="D280" s="59">
        <v>0.3</v>
      </c>
      <c r="E280" s="59">
        <v>0.08</v>
      </c>
      <c r="F280" s="59">
        <v>12.8</v>
      </c>
      <c r="G280" s="59">
        <v>53</v>
      </c>
      <c r="H280" s="59">
        <v>621</v>
      </c>
    </row>
    <row r="281" spans="1:8" ht="15.75" x14ac:dyDescent="0.25">
      <c r="A281" s="106" t="s">
        <v>21</v>
      </c>
      <c r="B281" s="107"/>
      <c r="C281" s="60">
        <v>300</v>
      </c>
      <c r="D281" s="61">
        <v>6.1</v>
      </c>
      <c r="E281" s="61">
        <v>9.33</v>
      </c>
      <c r="F281" s="61">
        <v>81.900000000000006</v>
      </c>
      <c r="G281" s="61">
        <v>356</v>
      </c>
      <c r="H281" s="53"/>
    </row>
    <row r="282" spans="1:8" ht="15.75" x14ac:dyDescent="0.25">
      <c r="A282" s="114" t="s">
        <v>74</v>
      </c>
      <c r="B282" s="114"/>
      <c r="C282" s="33"/>
      <c r="D282" s="34">
        <f>D268+D253</f>
        <v>62.64</v>
      </c>
      <c r="E282" s="34">
        <f>E268+E253</f>
        <v>50.78</v>
      </c>
      <c r="F282" s="34">
        <f>F268+F253</f>
        <v>212.38</v>
      </c>
      <c r="G282" s="34">
        <f>G268+G253</f>
        <v>1543.4299999999998</v>
      </c>
      <c r="H282" s="35"/>
    </row>
    <row r="283" spans="1:8" ht="15.75" x14ac:dyDescent="0.25">
      <c r="A283" s="36" t="s">
        <v>75</v>
      </c>
      <c r="B283" s="37"/>
      <c r="C283" s="38"/>
      <c r="D283" s="39">
        <f>D278+D259</f>
        <v>66.95</v>
      </c>
      <c r="E283" s="39">
        <f>E278+E259</f>
        <v>54.8</v>
      </c>
      <c r="F283" s="39">
        <f>F278+F259</f>
        <v>241.57</v>
      </c>
      <c r="G283" s="39">
        <f>G278+G259</f>
        <v>1698.29</v>
      </c>
      <c r="H283" s="40"/>
    </row>
    <row r="284" spans="1:8" ht="15.75" x14ac:dyDescent="0.25">
      <c r="A284" s="88" t="s">
        <v>160</v>
      </c>
      <c r="B284" s="88"/>
      <c r="C284" s="88"/>
      <c r="D284" s="88"/>
      <c r="E284" s="88"/>
      <c r="F284" s="88"/>
      <c r="G284" s="88"/>
      <c r="H284" s="88"/>
    </row>
    <row r="285" spans="1:8" ht="15.75" x14ac:dyDescent="0.25">
      <c r="A285" s="98" t="s">
        <v>38</v>
      </c>
      <c r="B285" s="120"/>
      <c r="C285" s="120"/>
      <c r="D285" s="120"/>
      <c r="E285" s="120"/>
      <c r="F285" s="120"/>
      <c r="G285" s="120"/>
      <c r="H285" s="121"/>
    </row>
    <row r="286" spans="1:8" ht="25.5" customHeight="1" x14ac:dyDescent="0.25">
      <c r="A286" s="96" t="s">
        <v>8</v>
      </c>
      <c r="B286" s="12" t="s">
        <v>162</v>
      </c>
      <c r="C286" s="58">
        <v>70</v>
      </c>
      <c r="D286" s="59">
        <v>12.2249</v>
      </c>
      <c r="E286" s="59">
        <v>7.7077400000000003</v>
      </c>
      <c r="F286" s="59">
        <v>4.9292515999999997</v>
      </c>
      <c r="G286" s="59">
        <v>137.99</v>
      </c>
      <c r="H286" s="59">
        <v>256</v>
      </c>
    </row>
    <row r="287" spans="1:8" ht="27.75" customHeight="1" x14ac:dyDescent="0.25">
      <c r="A287" s="97"/>
      <c r="B287" s="12" t="s">
        <v>22</v>
      </c>
      <c r="C287" s="58">
        <v>150</v>
      </c>
      <c r="D287" s="59">
        <v>3.06</v>
      </c>
      <c r="E287" s="59">
        <v>4.43</v>
      </c>
      <c r="F287" s="59">
        <v>20.04</v>
      </c>
      <c r="G287" s="59">
        <v>132</v>
      </c>
      <c r="H287" s="59">
        <v>371</v>
      </c>
    </row>
    <row r="288" spans="1:8" ht="39" x14ac:dyDescent="0.25">
      <c r="A288" s="97"/>
      <c r="B288" s="12" t="s">
        <v>163</v>
      </c>
      <c r="C288" s="58">
        <v>200</v>
      </c>
      <c r="D288" s="59">
        <v>0.56999999999999995</v>
      </c>
      <c r="E288" s="59">
        <v>0.09</v>
      </c>
      <c r="F288" s="59">
        <v>24.09</v>
      </c>
      <c r="G288" s="59">
        <v>99</v>
      </c>
      <c r="H288" s="59">
        <v>611</v>
      </c>
    </row>
    <row r="289" spans="1:8" ht="15.75" x14ac:dyDescent="0.25">
      <c r="A289" s="97"/>
      <c r="B289" s="12" t="s">
        <v>11</v>
      </c>
      <c r="C289" s="58">
        <v>30</v>
      </c>
      <c r="D289" s="59">
        <v>2.25</v>
      </c>
      <c r="E289" s="59">
        <v>0.3</v>
      </c>
      <c r="F289" s="59">
        <v>15.3</v>
      </c>
      <c r="G289" s="59">
        <v>75</v>
      </c>
      <c r="H289" s="59" t="s">
        <v>13</v>
      </c>
    </row>
    <row r="290" spans="1:8" ht="15.75" x14ac:dyDescent="0.25">
      <c r="A290" s="97"/>
      <c r="B290" s="12" t="s">
        <v>65</v>
      </c>
      <c r="C290" s="58" t="s">
        <v>12</v>
      </c>
      <c r="D290" s="59">
        <v>1</v>
      </c>
      <c r="E290" s="59">
        <v>0.2</v>
      </c>
      <c r="F290" s="59">
        <v>20.2</v>
      </c>
      <c r="G290" s="59">
        <v>91</v>
      </c>
      <c r="H290" s="59"/>
    </row>
    <row r="291" spans="1:8" ht="15.75" x14ac:dyDescent="0.25">
      <c r="A291" s="97"/>
      <c r="B291" s="12" t="s">
        <v>161</v>
      </c>
      <c r="C291" s="58">
        <v>213</v>
      </c>
      <c r="D291" s="59">
        <v>3.3450000000000002</v>
      </c>
      <c r="E291" s="59">
        <v>1.115</v>
      </c>
      <c r="F291" s="59">
        <v>46.83</v>
      </c>
      <c r="G291" s="59">
        <v>214.08</v>
      </c>
      <c r="H291" s="59"/>
    </row>
    <row r="292" spans="1:8" ht="15.75" x14ac:dyDescent="0.25">
      <c r="A292" s="92" t="s">
        <v>14</v>
      </c>
      <c r="B292" s="93"/>
      <c r="C292" s="63">
        <v>863</v>
      </c>
      <c r="D292" s="61">
        <v>22.498999999999999</v>
      </c>
      <c r="E292" s="61">
        <v>13.8474</v>
      </c>
      <c r="F292" s="61">
        <v>131.39599999999999</v>
      </c>
      <c r="G292" s="61">
        <v>749.07</v>
      </c>
      <c r="H292" s="64"/>
    </row>
    <row r="293" spans="1:8" ht="15.75" x14ac:dyDescent="0.25">
      <c r="A293" s="94" t="s">
        <v>51</v>
      </c>
      <c r="B293" s="95"/>
      <c r="C293" s="95"/>
      <c r="D293" s="119"/>
      <c r="E293" s="119"/>
      <c r="F293" s="119"/>
      <c r="G293" s="119"/>
      <c r="H293" s="119"/>
    </row>
    <row r="294" spans="1:8" ht="39" x14ac:dyDescent="0.25">
      <c r="A294" s="103" t="s">
        <v>8</v>
      </c>
      <c r="B294" s="12" t="s">
        <v>165</v>
      </c>
      <c r="C294" s="58" t="s">
        <v>164</v>
      </c>
      <c r="D294" s="59">
        <v>12.264900000000001</v>
      </c>
      <c r="E294" s="59">
        <v>11.332700000000001</v>
      </c>
      <c r="F294" s="59">
        <v>4.9942516000000001</v>
      </c>
      <c r="G294" s="59">
        <v>171.04</v>
      </c>
      <c r="H294" s="59">
        <v>256</v>
      </c>
    </row>
    <row r="295" spans="1:8" ht="26.25" x14ac:dyDescent="0.25">
      <c r="A295" s="103"/>
      <c r="B295" s="12" t="s">
        <v>22</v>
      </c>
      <c r="C295" s="58">
        <v>180</v>
      </c>
      <c r="D295" s="59">
        <v>3.6</v>
      </c>
      <c r="E295" s="59">
        <v>5.3</v>
      </c>
      <c r="F295" s="59">
        <v>24</v>
      </c>
      <c r="G295" s="59">
        <v>159</v>
      </c>
      <c r="H295" s="59">
        <v>371</v>
      </c>
    </row>
    <row r="296" spans="1:8" ht="39" x14ac:dyDescent="0.25">
      <c r="A296" s="103"/>
      <c r="B296" s="12" t="s">
        <v>166</v>
      </c>
      <c r="C296" s="58">
        <v>200</v>
      </c>
      <c r="D296" s="59">
        <v>0.56999999999999995</v>
      </c>
      <c r="E296" s="59">
        <v>0.09</v>
      </c>
      <c r="F296" s="59">
        <v>24.09</v>
      </c>
      <c r="G296" s="59">
        <v>99</v>
      </c>
      <c r="H296" s="59">
        <v>611</v>
      </c>
    </row>
    <row r="297" spans="1:8" ht="15.75" x14ac:dyDescent="0.25">
      <c r="A297" s="103"/>
      <c r="B297" s="12" t="s">
        <v>11</v>
      </c>
      <c r="C297" s="58">
        <v>30</v>
      </c>
      <c r="D297" s="59">
        <v>2.85</v>
      </c>
      <c r="E297" s="59">
        <v>0.38</v>
      </c>
      <c r="F297" s="59">
        <v>19.38</v>
      </c>
      <c r="G297" s="59">
        <v>95</v>
      </c>
      <c r="H297" s="59" t="s">
        <v>13</v>
      </c>
    </row>
    <row r="298" spans="1:8" ht="15.75" x14ac:dyDescent="0.25">
      <c r="A298" s="103"/>
      <c r="B298" s="12" t="s">
        <v>65</v>
      </c>
      <c r="C298" s="58" t="s">
        <v>12</v>
      </c>
      <c r="D298" s="59">
        <v>1</v>
      </c>
      <c r="E298" s="59">
        <v>0.2</v>
      </c>
      <c r="F298" s="59">
        <v>20.2</v>
      </c>
      <c r="G298" s="59">
        <v>91</v>
      </c>
      <c r="H298" s="59"/>
    </row>
    <row r="299" spans="1:8" ht="15.75" x14ac:dyDescent="0.25">
      <c r="A299" s="103"/>
      <c r="B299" s="12" t="s">
        <v>161</v>
      </c>
      <c r="C299" s="58">
        <v>213</v>
      </c>
      <c r="D299" s="59">
        <v>3.3450000000000002</v>
      </c>
      <c r="E299" s="59">
        <v>1.115</v>
      </c>
      <c r="F299" s="59">
        <v>46.83</v>
      </c>
      <c r="G299" s="59">
        <v>214.08</v>
      </c>
      <c r="H299" s="59"/>
    </row>
    <row r="300" spans="1:8" ht="15.75" x14ac:dyDescent="0.25">
      <c r="A300" s="92" t="s">
        <v>14</v>
      </c>
      <c r="B300" s="93"/>
      <c r="C300" s="63">
        <v>898</v>
      </c>
      <c r="D300" s="61">
        <v>23.629899999999999</v>
      </c>
      <c r="E300" s="61">
        <v>18.4177</v>
      </c>
      <c r="F300" s="61">
        <v>139.49459999999999</v>
      </c>
      <c r="G300" s="61">
        <v>829.12</v>
      </c>
      <c r="H300" s="64"/>
    </row>
    <row r="301" spans="1:8" ht="15.75" x14ac:dyDescent="0.25">
      <c r="A301" s="94" t="s">
        <v>38</v>
      </c>
      <c r="B301" s="119"/>
      <c r="C301" s="119"/>
      <c r="D301" s="119"/>
      <c r="E301" s="119"/>
      <c r="F301" s="119"/>
      <c r="G301" s="119"/>
      <c r="H301" s="119"/>
    </row>
    <row r="302" spans="1:8" ht="15.75" x14ac:dyDescent="0.25">
      <c r="A302" s="96" t="s">
        <v>15</v>
      </c>
      <c r="B302" s="12" t="s">
        <v>34</v>
      </c>
      <c r="C302" s="58">
        <v>50</v>
      </c>
      <c r="D302" s="59">
        <v>0.42</v>
      </c>
      <c r="E302" s="59">
        <v>0.06</v>
      </c>
      <c r="F302" s="59">
        <v>1.1399999999999999</v>
      </c>
      <c r="G302" s="59">
        <v>6.6</v>
      </c>
      <c r="H302" s="59">
        <v>982</v>
      </c>
    </row>
    <row r="303" spans="1:8" ht="39" x14ac:dyDescent="0.25">
      <c r="A303" s="97"/>
      <c r="B303" s="12" t="s">
        <v>167</v>
      </c>
      <c r="C303" s="58" t="s">
        <v>151</v>
      </c>
      <c r="D303" s="59">
        <v>2.4213</v>
      </c>
      <c r="E303" s="59">
        <v>6.5067000000000004</v>
      </c>
      <c r="F303" s="59">
        <v>21.027000000000001</v>
      </c>
      <c r="G303" s="59">
        <v>152.80000000000001</v>
      </c>
      <c r="H303" s="59">
        <v>1000</v>
      </c>
    </row>
    <row r="304" spans="1:8" ht="43.5" customHeight="1" x14ac:dyDescent="0.25">
      <c r="A304" s="97"/>
      <c r="B304" s="12" t="s">
        <v>168</v>
      </c>
      <c r="C304" s="58">
        <v>105</v>
      </c>
      <c r="D304" s="59">
        <v>12.06199</v>
      </c>
      <c r="E304" s="59">
        <v>15.544320000000001</v>
      </c>
      <c r="F304" s="59">
        <v>12.407031</v>
      </c>
      <c r="G304" s="59">
        <v>237.77494999999999</v>
      </c>
      <c r="H304" s="59" t="s">
        <v>171</v>
      </c>
    </row>
    <row r="305" spans="1:8" ht="31.5" customHeight="1" x14ac:dyDescent="0.25">
      <c r="A305" s="97"/>
      <c r="B305" s="12" t="s">
        <v>169</v>
      </c>
      <c r="C305" s="58">
        <v>150</v>
      </c>
      <c r="D305" s="59">
        <v>4.4000000000000004</v>
      </c>
      <c r="E305" s="59">
        <v>3.93</v>
      </c>
      <c r="F305" s="59">
        <v>25.33</v>
      </c>
      <c r="G305" s="59">
        <v>187</v>
      </c>
      <c r="H305" s="59">
        <v>307</v>
      </c>
    </row>
    <row r="306" spans="1:8" ht="15" customHeight="1" x14ac:dyDescent="0.25">
      <c r="A306" s="97"/>
      <c r="B306" s="12" t="s">
        <v>170</v>
      </c>
      <c r="C306" s="58" t="s">
        <v>33</v>
      </c>
      <c r="D306" s="59">
        <v>0.22</v>
      </c>
      <c r="E306" s="59">
        <v>0.05</v>
      </c>
      <c r="F306" s="59">
        <v>13.7</v>
      </c>
      <c r="G306" s="59">
        <v>56</v>
      </c>
      <c r="H306" s="59">
        <v>432</v>
      </c>
    </row>
    <row r="307" spans="1:8" ht="15" customHeight="1" x14ac:dyDescent="0.25">
      <c r="A307" s="97"/>
      <c r="B307" s="12" t="s">
        <v>11</v>
      </c>
      <c r="C307" s="58">
        <v>30</v>
      </c>
      <c r="D307" s="59">
        <v>2.25</v>
      </c>
      <c r="E307" s="59">
        <v>0.3</v>
      </c>
      <c r="F307" s="59">
        <v>15.3</v>
      </c>
      <c r="G307" s="59">
        <v>75</v>
      </c>
      <c r="H307" s="59" t="s">
        <v>13</v>
      </c>
    </row>
    <row r="308" spans="1:8" ht="15" customHeight="1" x14ac:dyDescent="0.25">
      <c r="A308" s="97"/>
      <c r="B308" s="12" t="s">
        <v>16</v>
      </c>
      <c r="C308" s="58">
        <v>20</v>
      </c>
      <c r="D308" s="59">
        <v>1.98</v>
      </c>
      <c r="E308" s="59">
        <v>0.36</v>
      </c>
      <c r="F308" s="59">
        <v>11.88</v>
      </c>
      <c r="G308" s="59">
        <v>39</v>
      </c>
      <c r="H308" s="59" t="s">
        <v>13</v>
      </c>
    </row>
    <row r="309" spans="1:8" ht="15" customHeight="1" x14ac:dyDescent="0.25">
      <c r="A309" s="97"/>
      <c r="B309" s="12" t="s">
        <v>161</v>
      </c>
      <c r="C309" s="58">
        <v>223</v>
      </c>
      <c r="D309" s="59">
        <v>3.3450000000000002</v>
      </c>
      <c r="E309" s="59">
        <v>1.115</v>
      </c>
      <c r="F309" s="59">
        <v>46.83</v>
      </c>
      <c r="G309" s="59">
        <v>214.08</v>
      </c>
      <c r="H309" s="59"/>
    </row>
    <row r="310" spans="1:8" ht="15.75" x14ac:dyDescent="0.25">
      <c r="A310" s="92" t="s">
        <v>17</v>
      </c>
      <c r="B310" s="93"/>
      <c r="C310" s="60">
        <v>1002</v>
      </c>
      <c r="D310" s="61">
        <v>27.099</v>
      </c>
      <c r="E310" s="61">
        <v>27.860199999999999</v>
      </c>
      <c r="F310" s="61">
        <v>147.60310000000001</v>
      </c>
      <c r="G310" s="61">
        <v>968.29499999999996</v>
      </c>
      <c r="H310" s="21"/>
    </row>
    <row r="311" spans="1:8" ht="15.75" x14ac:dyDescent="0.25">
      <c r="A311" s="94" t="s">
        <v>51</v>
      </c>
      <c r="B311" s="95"/>
      <c r="C311" s="95"/>
      <c r="D311" s="95"/>
      <c r="E311" s="95"/>
      <c r="F311" s="95"/>
      <c r="G311" s="95"/>
      <c r="H311" s="95"/>
    </row>
    <row r="312" spans="1:8" ht="18" customHeight="1" x14ac:dyDescent="0.25">
      <c r="A312" s="96" t="s">
        <v>15</v>
      </c>
      <c r="B312" s="12" t="s">
        <v>34</v>
      </c>
      <c r="C312" s="58">
        <v>100</v>
      </c>
      <c r="D312" s="59">
        <v>0.7</v>
      </c>
      <c r="E312" s="59">
        <v>0.1</v>
      </c>
      <c r="F312" s="59">
        <v>1.9</v>
      </c>
      <c r="G312" s="59">
        <v>11</v>
      </c>
      <c r="H312" s="59">
        <v>982</v>
      </c>
    </row>
    <row r="313" spans="1:8" ht="39" customHeight="1" x14ac:dyDescent="0.25">
      <c r="A313" s="97"/>
      <c r="B313" s="12" t="s">
        <v>167</v>
      </c>
      <c r="C313" s="58" t="s">
        <v>118</v>
      </c>
      <c r="D313" s="59">
        <v>3.0265</v>
      </c>
      <c r="E313" s="59">
        <v>8.1974999999999998</v>
      </c>
      <c r="F313" s="59">
        <v>26.280999999999999</v>
      </c>
      <c r="G313" s="59">
        <v>191</v>
      </c>
      <c r="H313" s="59">
        <v>1000</v>
      </c>
    </row>
    <row r="314" spans="1:8" ht="39" customHeight="1" x14ac:dyDescent="0.25">
      <c r="A314" s="97"/>
      <c r="B314" s="12" t="s">
        <v>172</v>
      </c>
      <c r="C314" s="58">
        <v>115</v>
      </c>
      <c r="D314" s="59">
        <v>13.637</v>
      </c>
      <c r="E314" s="59">
        <v>17.466999999999999</v>
      </c>
      <c r="F314" s="59">
        <v>13.823</v>
      </c>
      <c r="G314" s="59">
        <v>267.02999999999997</v>
      </c>
      <c r="H314" s="59" t="s">
        <v>171</v>
      </c>
    </row>
    <row r="315" spans="1:8" ht="26.25" x14ac:dyDescent="0.25">
      <c r="A315" s="97"/>
      <c r="B315" s="12" t="s">
        <v>169</v>
      </c>
      <c r="C315" s="58">
        <v>180</v>
      </c>
      <c r="D315" s="59">
        <v>6.3</v>
      </c>
      <c r="E315" s="59">
        <v>4.7</v>
      </c>
      <c r="F315" s="59">
        <v>39.200000000000003</v>
      </c>
      <c r="G315" s="59">
        <v>225</v>
      </c>
      <c r="H315" s="59">
        <v>307</v>
      </c>
    </row>
    <row r="316" spans="1:8" ht="15.75" x14ac:dyDescent="0.25">
      <c r="A316" s="97"/>
      <c r="B316" s="12" t="s">
        <v>170</v>
      </c>
      <c r="C316" s="58" t="s">
        <v>33</v>
      </c>
      <c r="D316" s="59">
        <v>0.22</v>
      </c>
      <c r="E316" s="59">
        <v>0.05</v>
      </c>
      <c r="F316" s="59">
        <v>13.7</v>
      </c>
      <c r="G316" s="59">
        <v>56</v>
      </c>
      <c r="H316" s="59">
        <v>432</v>
      </c>
    </row>
    <row r="317" spans="1:8" ht="15.75" x14ac:dyDescent="0.25">
      <c r="A317" s="97"/>
      <c r="B317" s="12" t="s">
        <v>11</v>
      </c>
      <c r="C317" s="58">
        <v>30</v>
      </c>
      <c r="D317" s="59">
        <v>2.25</v>
      </c>
      <c r="E317" s="59">
        <v>0.3</v>
      </c>
      <c r="F317" s="59">
        <v>15.3</v>
      </c>
      <c r="G317" s="59">
        <v>75</v>
      </c>
      <c r="H317" s="59" t="s">
        <v>13</v>
      </c>
    </row>
    <row r="318" spans="1:8" ht="15.75" x14ac:dyDescent="0.25">
      <c r="A318" s="97"/>
      <c r="B318" s="12" t="s">
        <v>16</v>
      </c>
      <c r="C318" s="58">
        <v>20</v>
      </c>
      <c r="D318" s="59">
        <v>1.98</v>
      </c>
      <c r="E318" s="59">
        <v>0.36</v>
      </c>
      <c r="F318" s="59">
        <v>11.88</v>
      </c>
      <c r="G318" s="59">
        <v>33</v>
      </c>
      <c r="H318" s="59" t="s">
        <v>13</v>
      </c>
    </row>
    <row r="319" spans="1:8" ht="15.75" x14ac:dyDescent="0.25">
      <c r="A319" s="97"/>
      <c r="B319" s="12" t="s">
        <v>161</v>
      </c>
      <c r="C319" s="58">
        <v>245</v>
      </c>
      <c r="D319" s="59">
        <v>3.6749999999999998</v>
      </c>
      <c r="E319" s="59">
        <v>1.2250000000000001</v>
      </c>
      <c r="F319" s="59">
        <v>51.45</v>
      </c>
      <c r="G319" s="59">
        <v>235.2</v>
      </c>
      <c r="H319" s="59"/>
    </row>
    <row r="320" spans="1:8" ht="15.75" x14ac:dyDescent="0.25">
      <c r="A320" s="92" t="s">
        <v>17</v>
      </c>
      <c r="B320" s="105"/>
      <c r="C320" s="71">
        <v>1164</v>
      </c>
      <c r="D320" s="72">
        <v>31.784199999999998</v>
      </c>
      <c r="E320" s="72">
        <v>32.403100000000002</v>
      </c>
      <c r="F320" s="72">
        <v>173.57130000000001</v>
      </c>
      <c r="G320" s="72">
        <v>1093.2729999999999</v>
      </c>
      <c r="H320" s="27"/>
    </row>
    <row r="321" spans="1:8" ht="26.25" x14ac:dyDescent="0.25">
      <c r="A321" s="96" t="s">
        <v>19</v>
      </c>
      <c r="B321" s="12" t="s">
        <v>173</v>
      </c>
      <c r="C321" s="58">
        <v>75</v>
      </c>
      <c r="D321" s="59">
        <v>5.0999999999999996</v>
      </c>
      <c r="E321" s="59">
        <v>5.4</v>
      </c>
      <c r="F321" s="59">
        <v>41.7</v>
      </c>
      <c r="G321" s="59">
        <v>237</v>
      </c>
      <c r="H321" s="59">
        <v>338</v>
      </c>
    </row>
    <row r="322" spans="1:8" ht="15.75" customHeight="1" x14ac:dyDescent="0.25">
      <c r="A322" s="97"/>
      <c r="B322" s="12" t="s">
        <v>20</v>
      </c>
      <c r="C322" s="58">
        <v>200</v>
      </c>
      <c r="D322" s="59">
        <v>5.8</v>
      </c>
      <c r="E322" s="59">
        <v>6.4</v>
      </c>
      <c r="F322" s="59">
        <v>9.4</v>
      </c>
      <c r="G322" s="59">
        <v>120</v>
      </c>
      <c r="H322" s="59">
        <v>997</v>
      </c>
    </row>
    <row r="323" spans="1:8" ht="15.75" x14ac:dyDescent="0.25">
      <c r="A323" s="106" t="s">
        <v>21</v>
      </c>
      <c r="B323" s="107"/>
      <c r="C323" s="24"/>
      <c r="D323" s="61">
        <v>10.9</v>
      </c>
      <c r="E323" s="61">
        <v>11.8</v>
      </c>
      <c r="F323" s="61">
        <v>51.1</v>
      </c>
      <c r="G323" s="61">
        <v>357</v>
      </c>
      <c r="H323" s="26"/>
    </row>
    <row r="324" spans="1:8" ht="15.75" x14ac:dyDescent="0.25">
      <c r="A324" s="114" t="s">
        <v>82</v>
      </c>
      <c r="B324" s="114"/>
      <c r="C324" s="33"/>
      <c r="D324" s="34">
        <f>D310+D292</f>
        <v>49.597999999999999</v>
      </c>
      <c r="E324" s="34">
        <f>E310+E292</f>
        <v>41.707599999999999</v>
      </c>
      <c r="F324" s="34">
        <f>F310+F292</f>
        <v>278.9991</v>
      </c>
      <c r="G324" s="34">
        <f>G310+G292</f>
        <v>1717.365</v>
      </c>
      <c r="H324" s="35"/>
    </row>
    <row r="325" spans="1:8" ht="15.75" x14ac:dyDescent="0.25">
      <c r="A325" s="36" t="s">
        <v>83</v>
      </c>
      <c r="B325" s="37"/>
      <c r="C325" s="38"/>
      <c r="D325" s="39">
        <f>D320+D300</f>
        <v>55.414099999999998</v>
      </c>
      <c r="E325" s="39">
        <f>E320+E300</f>
        <v>50.820800000000006</v>
      </c>
      <c r="F325" s="39">
        <f>F320+F300</f>
        <v>313.0659</v>
      </c>
      <c r="G325" s="39">
        <f>G320+G300</f>
        <v>1922.393</v>
      </c>
      <c r="H325" s="40"/>
    </row>
    <row r="326" spans="1:8" ht="15.75" x14ac:dyDescent="0.25">
      <c r="A326" s="19" t="s">
        <v>174</v>
      </c>
      <c r="B326" s="19"/>
      <c r="C326" s="19"/>
      <c r="D326" s="19"/>
      <c r="E326" s="19"/>
      <c r="F326" s="19"/>
      <c r="G326" s="19"/>
      <c r="H326" s="19"/>
    </row>
    <row r="327" spans="1:8" ht="15.75" x14ac:dyDescent="0.25">
      <c r="A327" s="98" t="s">
        <v>38</v>
      </c>
      <c r="B327" s="101"/>
      <c r="C327" s="101"/>
      <c r="D327" s="101"/>
      <c r="E327" s="101"/>
      <c r="F327" s="101"/>
      <c r="G327" s="101"/>
      <c r="H327" s="102"/>
    </row>
    <row r="328" spans="1:8" ht="15" customHeight="1" x14ac:dyDescent="0.25">
      <c r="A328" s="96" t="s">
        <v>8</v>
      </c>
      <c r="B328" s="12" t="s">
        <v>175</v>
      </c>
      <c r="C328" s="58" t="s">
        <v>176</v>
      </c>
      <c r="D328" s="59">
        <v>4.7751999999999999</v>
      </c>
      <c r="E328" s="59">
        <v>4.048</v>
      </c>
      <c r="F328" s="59">
        <v>0.25480000000000003</v>
      </c>
      <c r="G328" s="59">
        <v>56.55</v>
      </c>
      <c r="H328" s="59">
        <v>776</v>
      </c>
    </row>
    <row r="329" spans="1:8" ht="29.25" customHeight="1" x14ac:dyDescent="0.25">
      <c r="A329" s="97"/>
      <c r="B329" s="12" t="s">
        <v>178</v>
      </c>
      <c r="C329" s="58" t="s">
        <v>120</v>
      </c>
      <c r="D329" s="59">
        <v>6.9420000000000002</v>
      </c>
      <c r="E329" s="59">
        <v>10.833</v>
      </c>
      <c r="F329" s="59">
        <v>36.042000000000002</v>
      </c>
      <c r="G329" s="59">
        <v>269.45</v>
      </c>
      <c r="H329" s="59">
        <v>516</v>
      </c>
    </row>
    <row r="330" spans="1:8" ht="15" customHeight="1" x14ac:dyDescent="0.25">
      <c r="A330" s="97"/>
      <c r="B330" s="12" t="s">
        <v>179</v>
      </c>
      <c r="C330" s="58" t="s">
        <v>177</v>
      </c>
      <c r="D330" s="59">
        <v>6.2720000000000002</v>
      </c>
      <c r="E330" s="59">
        <v>4.7080000000000002</v>
      </c>
      <c r="F330" s="59">
        <v>18.55</v>
      </c>
      <c r="G330" s="59">
        <v>132.53</v>
      </c>
      <c r="H330" s="59">
        <v>868</v>
      </c>
    </row>
    <row r="331" spans="1:8" ht="15.75" x14ac:dyDescent="0.25">
      <c r="A331" s="97"/>
      <c r="B331" s="12" t="s">
        <v>180</v>
      </c>
      <c r="C331" s="58">
        <v>200</v>
      </c>
      <c r="D331" s="59">
        <v>2.3650000000000002</v>
      </c>
      <c r="E331" s="59">
        <v>2.2351999999999999</v>
      </c>
      <c r="F331" s="59">
        <v>16.802</v>
      </c>
      <c r="G331" s="59">
        <v>96.79</v>
      </c>
      <c r="H331" s="59">
        <v>986</v>
      </c>
    </row>
    <row r="332" spans="1:8" ht="15.75" x14ac:dyDescent="0.25">
      <c r="A332" s="97"/>
      <c r="B332" s="12" t="s">
        <v>68</v>
      </c>
      <c r="C332" s="58">
        <v>170</v>
      </c>
      <c r="D332" s="59">
        <v>0.56000000000000005</v>
      </c>
      <c r="E332" s="59">
        <v>0.42</v>
      </c>
      <c r="F332" s="59">
        <v>14.42</v>
      </c>
      <c r="G332" s="59">
        <v>65.8</v>
      </c>
      <c r="H332" s="59"/>
    </row>
    <row r="333" spans="1:8" ht="15.75" customHeight="1" x14ac:dyDescent="0.25">
      <c r="A333" s="86" t="s">
        <v>14</v>
      </c>
      <c r="B333" s="108"/>
      <c r="C333" s="60">
        <v>651</v>
      </c>
      <c r="D333" s="61">
        <v>20.914400000000001</v>
      </c>
      <c r="E333" s="61">
        <v>22.2456</v>
      </c>
      <c r="F333" s="61">
        <v>86.062799999999996</v>
      </c>
      <c r="G333" s="61">
        <v>621.12</v>
      </c>
      <c r="H333" s="21"/>
    </row>
    <row r="334" spans="1:8" ht="15.75" x14ac:dyDescent="0.25">
      <c r="A334" s="98" t="s">
        <v>51</v>
      </c>
      <c r="B334" s="101"/>
      <c r="C334" s="101"/>
      <c r="D334" s="101"/>
      <c r="E334" s="101"/>
      <c r="F334" s="101"/>
      <c r="G334" s="101"/>
      <c r="H334" s="102"/>
    </row>
    <row r="335" spans="1:8" ht="15" customHeight="1" x14ac:dyDescent="0.25">
      <c r="A335" s="96" t="s">
        <v>8</v>
      </c>
      <c r="B335" s="12" t="s">
        <v>175</v>
      </c>
      <c r="C335" s="58" t="s">
        <v>176</v>
      </c>
      <c r="D335" s="59">
        <v>4.7751999999999999</v>
      </c>
      <c r="E335" s="59">
        <v>4.048</v>
      </c>
      <c r="F335" s="59">
        <v>0.25480000000000003</v>
      </c>
      <c r="G335" s="59">
        <v>56.55</v>
      </c>
      <c r="H335" s="59">
        <v>776</v>
      </c>
    </row>
    <row r="336" spans="1:8" ht="26.25" x14ac:dyDescent="0.25">
      <c r="A336" s="97"/>
      <c r="B336" s="81" t="s">
        <v>178</v>
      </c>
      <c r="C336" s="67" t="s">
        <v>109</v>
      </c>
      <c r="D336" s="68">
        <v>6.9420000000000002</v>
      </c>
      <c r="E336" s="68">
        <v>10.833</v>
      </c>
      <c r="F336" s="68">
        <v>36.042000000000002</v>
      </c>
      <c r="G336" s="68">
        <v>269.45</v>
      </c>
      <c r="H336" s="68">
        <v>516</v>
      </c>
    </row>
    <row r="337" spans="1:8" ht="15.75" x14ac:dyDescent="0.25">
      <c r="A337" s="97"/>
      <c r="B337" s="12" t="s">
        <v>179</v>
      </c>
      <c r="C337" s="58" t="s">
        <v>181</v>
      </c>
      <c r="D337" s="59">
        <v>9.52</v>
      </c>
      <c r="E337" s="59">
        <v>7.7510000000000003</v>
      </c>
      <c r="F337" s="59">
        <v>24.731999999999999</v>
      </c>
      <c r="G337" s="59">
        <v>191</v>
      </c>
      <c r="H337" s="59">
        <v>868</v>
      </c>
    </row>
    <row r="338" spans="1:8" ht="15.75" x14ac:dyDescent="0.25">
      <c r="A338" s="97"/>
      <c r="B338" s="12" t="s">
        <v>180</v>
      </c>
      <c r="C338" s="58">
        <v>200</v>
      </c>
      <c r="D338" s="59">
        <v>2.3650000000000002</v>
      </c>
      <c r="E338" s="59">
        <v>2.2351999999999999</v>
      </c>
      <c r="F338" s="59">
        <v>16.802</v>
      </c>
      <c r="G338" s="59">
        <v>96.79</v>
      </c>
      <c r="H338" s="59">
        <v>986</v>
      </c>
    </row>
    <row r="339" spans="1:8" ht="15.75" x14ac:dyDescent="0.25">
      <c r="A339" s="97"/>
      <c r="B339" s="12" t="s">
        <v>68</v>
      </c>
      <c r="C339" s="58">
        <v>172</v>
      </c>
      <c r="D339" s="68">
        <v>0.57999999999999996</v>
      </c>
      <c r="E339" s="68">
        <v>0.4</v>
      </c>
      <c r="F339" s="68">
        <v>14.9</v>
      </c>
      <c r="G339" s="68">
        <v>68.099999999999994</v>
      </c>
      <c r="H339" s="59"/>
    </row>
    <row r="340" spans="1:8" ht="15.75" customHeight="1" x14ac:dyDescent="0.25">
      <c r="A340" s="86" t="s">
        <v>14</v>
      </c>
      <c r="B340" s="108"/>
      <c r="C340" s="60">
        <v>687</v>
      </c>
      <c r="D340" s="61">
        <v>24.182400000000001</v>
      </c>
      <c r="E340" s="61">
        <v>25.267600000000002</v>
      </c>
      <c r="F340" s="61">
        <v>92.731800000000007</v>
      </c>
      <c r="G340" s="61">
        <v>681.89</v>
      </c>
      <c r="H340" s="22"/>
    </row>
    <row r="341" spans="1:8" ht="15.75" x14ac:dyDescent="0.25">
      <c r="A341" s="98" t="s">
        <v>38</v>
      </c>
      <c r="B341" s="101"/>
      <c r="C341" s="101"/>
      <c r="D341" s="99"/>
      <c r="E341" s="99"/>
      <c r="F341" s="99"/>
      <c r="G341" s="99"/>
      <c r="H341" s="100"/>
    </row>
    <row r="342" spans="1:8" ht="39" x14ac:dyDescent="0.25">
      <c r="A342" s="96" t="s">
        <v>15</v>
      </c>
      <c r="B342" s="12" t="s">
        <v>183</v>
      </c>
      <c r="C342" s="58" t="s">
        <v>182</v>
      </c>
      <c r="D342" s="59">
        <v>6.0255999999999998</v>
      </c>
      <c r="E342" s="59">
        <v>9.6207999999999991</v>
      </c>
      <c r="F342" s="59">
        <v>6.1966999999999999</v>
      </c>
      <c r="G342" s="59">
        <v>135.5</v>
      </c>
      <c r="H342" s="59">
        <v>145</v>
      </c>
    </row>
    <row r="343" spans="1:8" ht="26.25" x14ac:dyDescent="0.25">
      <c r="A343" s="97"/>
      <c r="B343" s="12" t="s">
        <v>184</v>
      </c>
      <c r="C343" s="58">
        <v>90</v>
      </c>
      <c r="D343" s="59">
        <v>10.199999999999999</v>
      </c>
      <c r="E343" s="59">
        <v>12.6</v>
      </c>
      <c r="F343" s="59">
        <v>3.33</v>
      </c>
      <c r="G343" s="59">
        <v>168</v>
      </c>
      <c r="H343" s="59">
        <v>550</v>
      </c>
    </row>
    <row r="344" spans="1:8" ht="26.25" x14ac:dyDescent="0.25">
      <c r="A344" s="97"/>
      <c r="B344" s="12" t="s">
        <v>185</v>
      </c>
      <c r="C344" s="58">
        <v>150</v>
      </c>
      <c r="D344" s="59">
        <v>4.32</v>
      </c>
      <c r="E344" s="59">
        <v>4.07</v>
      </c>
      <c r="F344" s="59">
        <v>29.55</v>
      </c>
      <c r="G344" s="59">
        <v>172</v>
      </c>
      <c r="H344" s="59">
        <v>585</v>
      </c>
    </row>
    <row r="345" spans="1:8" ht="28.5" customHeight="1" x14ac:dyDescent="0.25">
      <c r="A345" s="97"/>
      <c r="B345" s="12" t="s">
        <v>186</v>
      </c>
      <c r="C345" s="58">
        <v>200</v>
      </c>
      <c r="D345" s="59">
        <v>0.97760000000000002</v>
      </c>
      <c r="E345" s="59">
        <v>5.28E-2</v>
      </c>
      <c r="F345" s="59">
        <v>22.904</v>
      </c>
      <c r="G345" s="59">
        <v>96</v>
      </c>
      <c r="H345" s="59"/>
    </row>
    <row r="346" spans="1:8" ht="15.75" x14ac:dyDescent="0.25">
      <c r="A346" s="97"/>
      <c r="B346" s="12" t="s">
        <v>11</v>
      </c>
      <c r="C346" s="58">
        <v>40</v>
      </c>
      <c r="D346" s="59">
        <v>2.89</v>
      </c>
      <c r="E346" s="59">
        <v>0.38</v>
      </c>
      <c r="F346" s="59">
        <v>19.73</v>
      </c>
      <c r="G346" s="59">
        <v>96.7</v>
      </c>
      <c r="H346" s="59" t="s">
        <v>13</v>
      </c>
    </row>
    <row r="347" spans="1:8" ht="15" customHeight="1" x14ac:dyDescent="0.25">
      <c r="A347" s="97"/>
      <c r="B347" s="12" t="s">
        <v>16</v>
      </c>
      <c r="C347" s="58">
        <v>30</v>
      </c>
      <c r="D347" s="59">
        <v>1.98</v>
      </c>
      <c r="E347" s="59">
        <v>0.36</v>
      </c>
      <c r="F347" s="59">
        <v>11.8</v>
      </c>
      <c r="G347" s="59">
        <v>59.4</v>
      </c>
      <c r="H347" s="59" t="s">
        <v>13</v>
      </c>
    </row>
    <row r="348" spans="1:8" ht="15" customHeight="1" x14ac:dyDescent="0.25">
      <c r="A348" s="97"/>
      <c r="B348" s="12" t="s">
        <v>18</v>
      </c>
      <c r="C348" s="58">
        <v>158</v>
      </c>
      <c r="D348" s="59">
        <v>0.63200000000000001</v>
      </c>
      <c r="E348" s="59">
        <v>0.63200000000000001</v>
      </c>
      <c r="F348" s="59">
        <v>15.484</v>
      </c>
      <c r="G348" s="59">
        <v>74.260000000000005</v>
      </c>
      <c r="H348" s="59"/>
    </row>
    <row r="349" spans="1:8" ht="15" customHeight="1" x14ac:dyDescent="0.25">
      <c r="A349" s="97"/>
      <c r="B349" s="23" t="s">
        <v>52</v>
      </c>
      <c r="C349" s="60">
        <v>898</v>
      </c>
      <c r="D349" s="61">
        <v>27.025259999999999</v>
      </c>
      <c r="E349" s="61">
        <v>27.716640000000002</v>
      </c>
      <c r="F349" s="61">
        <v>108.9736</v>
      </c>
      <c r="G349" s="61">
        <v>801.86</v>
      </c>
      <c r="H349" s="64"/>
    </row>
    <row r="350" spans="1:8" ht="15.75" customHeight="1" x14ac:dyDescent="0.25">
      <c r="A350" s="86" t="s">
        <v>17</v>
      </c>
      <c r="B350" s="91"/>
      <c r="C350" s="63"/>
      <c r="D350" s="82"/>
      <c r="E350" s="82"/>
      <c r="F350" s="82"/>
      <c r="G350" s="82"/>
      <c r="H350" s="26"/>
    </row>
    <row r="351" spans="1:8" ht="15.75" x14ac:dyDescent="0.25">
      <c r="A351" s="110" t="s">
        <v>51</v>
      </c>
      <c r="B351" s="111"/>
      <c r="C351" s="111"/>
      <c r="D351" s="111"/>
      <c r="E351" s="111"/>
      <c r="F351" s="111"/>
      <c r="G351" s="111"/>
      <c r="H351" s="112"/>
    </row>
    <row r="352" spans="1:8" ht="43.5" customHeight="1" x14ac:dyDescent="0.25">
      <c r="A352" s="96" t="s">
        <v>15</v>
      </c>
      <c r="B352" s="12" t="s">
        <v>183</v>
      </c>
      <c r="C352" s="58" t="s">
        <v>187</v>
      </c>
      <c r="D352" s="59">
        <v>4.9535</v>
      </c>
      <c r="E352" s="59">
        <v>9.1752000000000002</v>
      </c>
      <c r="F352" s="59">
        <v>7.7298999999999998</v>
      </c>
      <c r="G352" s="59">
        <v>133.30000000000001</v>
      </c>
      <c r="H352" s="59">
        <v>145</v>
      </c>
    </row>
    <row r="353" spans="1:8" ht="30" customHeight="1" x14ac:dyDescent="0.25">
      <c r="A353" s="97"/>
      <c r="B353" s="12" t="s">
        <v>119</v>
      </c>
      <c r="C353" s="58">
        <v>120</v>
      </c>
      <c r="D353" s="59">
        <v>13.34</v>
      </c>
      <c r="E353" s="59">
        <v>14.8</v>
      </c>
      <c r="F353" s="59">
        <v>3.3</v>
      </c>
      <c r="G353" s="59">
        <v>199.4</v>
      </c>
      <c r="H353" s="80">
        <v>550</v>
      </c>
    </row>
    <row r="354" spans="1:8" ht="25.5" customHeight="1" x14ac:dyDescent="0.25">
      <c r="A354" s="97"/>
      <c r="B354" s="12" t="s">
        <v>185</v>
      </c>
      <c r="C354" s="58">
        <v>180</v>
      </c>
      <c r="D354" s="59">
        <v>5.0999999999999996</v>
      </c>
      <c r="E354" s="59">
        <v>4.8</v>
      </c>
      <c r="F354" s="59">
        <v>35.4</v>
      </c>
      <c r="G354" s="59">
        <v>206.6</v>
      </c>
      <c r="H354" s="80">
        <v>585</v>
      </c>
    </row>
    <row r="355" spans="1:8" ht="26.25" customHeight="1" x14ac:dyDescent="0.25">
      <c r="A355" s="97"/>
      <c r="B355" s="12" t="s">
        <v>186</v>
      </c>
      <c r="C355" s="58">
        <v>200</v>
      </c>
      <c r="D355" s="59">
        <v>0.97760000000000002</v>
      </c>
      <c r="E355" s="59">
        <v>5.28E-2</v>
      </c>
      <c r="F355" s="59">
        <v>22.904</v>
      </c>
      <c r="G355" s="59">
        <v>96</v>
      </c>
      <c r="H355" s="59">
        <v>669</v>
      </c>
    </row>
    <row r="356" spans="1:8" ht="15.75" x14ac:dyDescent="0.25">
      <c r="A356" s="97"/>
      <c r="B356" s="12" t="s">
        <v>11</v>
      </c>
      <c r="C356" s="58">
        <v>40</v>
      </c>
      <c r="D356" s="59">
        <v>3.37</v>
      </c>
      <c r="E356" s="59">
        <v>0.45</v>
      </c>
      <c r="F356" s="59">
        <v>22.95</v>
      </c>
      <c r="G356" s="59">
        <v>112.5</v>
      </c>
      <c r="H356" s="59" t="s">
        <v>13</v>
      </c>
    </row>
    <row r="357" spans="1:8" ht="15" customHeight="1" x14ac:dyDescent="0.25">
      <c r="A357" s="97"/>
      <c r="B357" s="12" t="s">
        <v>16</v>
      </c>
      <c r="C357" s="58">
        <v>30</v>
      </c>
      <c r="D357" s="59">
        <v>1.98</v>
      </c>
      <c r="E357" s="59">
        <v>0.36</v>
      </c>
      <c r="F357" s="59">
        <v>11.8</v>
      </c>
      <c r="G357" s="59">
        <v>59.4</v>
      </c>
      <c r="H357" s="59" t="s">
        <v>13</v>
      </c>
    </row>
    <row r="358" spans="1:8" ht="15" customHeight="1" x14ac:dyDescent="0.25">
      <c r="A358" s="97"/>
      <c r="B358" s="12" t="s">
        <v>18</v>
      </c>
      <c r="C358" s="58">
        <v>149</v>
      </c>
      <c r="D358" s="59">
        <v>0.59599999999999997</v>
      </c>
      <c r="E358" s="59">
        <v>0.59599999999999997</v>
      </c>
      <c r="F358" s="59">
        <v>14.602</v>
      </c>
      <c r="G358" s="59">
        <v>70.03</v>
      </c>
      <c r="H358" s="59"/>
    </row>
    <row r="359" spans="1:8" ht="15.75" customHeight="1" x14ac:dyDescent="0.25">
      <c r="A359" s="86" t="s">
        <v>17</v>
      </c>
      <c r="B359" s="113"/>
      <c r="C359" s="71">
        <v>999</v>
      </c>
      <c r="D359" s="72">
        <v>30.313700000000001</v>
      </c>
      <c r="E359" s="72">
        <v>30.402000000000001</v>
      </c>
      <c r="F359" s="72">
        <v>118.69499999999999</v>
      </c>
      <c r="G359" s="72">
        <v>877.23</v>
      </c>
      <c r="H359" s="27"/>
    </row>
    <row r="360" spans="1:8" ht="24.75" customHeight="1" x14ac:dyDescent="0.25">
      <c r="A360" s="96" t="s">
        <v>19</v>
      </c>
      <c r="B360" s="12" t="s">
        <v>188</v>
      </c>
      <c r="C360" s="58">
        <v>75</v>
      </c>
      <c r="D360" s="59">
        <v>5.58</v>
      </c>
      <c r="E360" s="59">
        <v>17.399999999999999</v>
      </c>
      <c r="F360" s="59">
        <v>42.02</v>
      </c>
      <c r="G360" s="59">
        <v>347</v>
      </c>
      <c r="H360" s="59">
        <v>385</v>
      </c>
    </row>
    <row r="361" spans="1:8" ht="15.75" customHeight="1" x14ac:dyDescent="0.25">
      <c r="A361" s="109"/>
      <c r="B361" s="12" t="s">
        <v>67</v>
      </c>
      <c r="C361" s="58" t="s">
        <v>45</v>
      </c>
      <c r="D361" s="59">
        <v>0.3</v>
      </c>
      <c r="E361" s="59">
        <v>0.04</v>
      </c>
      <c r="F361" s="59">
        <v>14.6</v>
      </c>
      <c r="G361" s="59">
        <v>60</v>
      </c>
      <c r="H361" s="59">
        <v>977</v>
      </c>
    </row>
    <row r="362" spans="1:8" ht="15.75" x14ac:dyDescent="0.25">
      <c r="A362" s="28" t="s">
        <v>21</v>
      </c>
      <c r="B362" s="25"/>
      <c r="C362" s="63"/>
      <c r="D362" s="61">
        <v>5.88</v>
      </c>
      <c r="E362" s="61">
        <v>17.440000000000001</v>
      </c>
      <c r="F362" s="61">
        <v>56.62</v>
      </c>
      <c r="G362" s="61">
        <v>407</v>
      </c>
      <c r="H362" s="64"/>
    </row>
    <row r="363" spans="1:8" ht="15.75" x14ac:dyDescent="0.25">
      <c r="A363" s="32" t="s">
        <v>84</v>
      </c>
      <c r="B363" s="32"/>
      <c r="C363" s="38"/>
      <c r="D363" s="34">
        <f>D333++D349</f>
        <v>47.939660000000003</v>
      </c>
      <c r="E363" s="34">
        <f>E333++E349</f>
        <v>49.962240000000001</v>
      </c>
      <c r="F363" s="34">
        <f>F333++F349</f>
        <v>195.03640000000001</v>
      </c>
      <c r="G363" s="34">
        <f>G333++G349</f>
        <v>1422.98</v>
      </c>
      <c r="H363" s="35"/>
    </row>
    <row r="364" spans="1:8" ht="15.75" x14ac:dyDescent="0.25">
      <c r="A364" s="46" t="s">
        <v>85</v>
      </c>
      <c r="B364" s="32"/>
      <c r="C364" s="38"/>
      <c r="D364" s="47">
        <f>D359+D340</f>
        <v>54.496099999999998</v>
      </c>
      <c r="E364" s="47">
        <f>E359+E340</f>
        <v>55.669600000000003</v>
      </c>
      <c r="F364" s="47">
        <f>F359+F340</f>
        <v>211.42680000000001</v>
      </c>
      <c r="G364" s="47">
        <f>G359+G340</f>
        <v>1559.12</v>
      </c>
      <c r="H364" s="48"/>
    </row>
    <row r="365" spans="1:8" ht="15.75" x14ac:dyDescent="0.25">
      <c r="A365" s="19" t="s">
        <v>97</v>
      </c>
      <c r="B365" s="19"/>
      <c r="C365" s="19"/>
      <c r="D365" s="19"/>
      <c r="E365" s="19"/>
      <c r="F365" s="19"/>
      <c r="G365" s="19"/>
      <c r="H365" s="19"/>
    </row>
    <row r="366" spans="1:8" ht="15.75" x14ac:dyDescent="0.25">
      <c r="A366" s="98" t="s">
        <v>38</v>
      </c>
      <c r="B366" s="101"/>
      <c r="C366" s="101"/>
      <c r="D366" s="101"/>
      <c r="E366" s="101"/>
      <c r="F366" s="101"/>
      <c r="G366" s="101"/>
      <c r="H366" s="102"/>
    </row>
    <row r="367" spans="1:8" ht="26.25" x14ac:dyDescent="0.25">
      <c r="A367" s="96" t="s">
        <v>8</v>
      </c>
      <c r="B367" s="12" t="s">
        <v>190</v>
      </c>
      <c r="C367" s="58" t="s">
        <v>189</v>
      </c>
      <c r="D367" s="59">
        <v>16.899999999999999</v>
      </c>
      <c r="E367" s="59">
        <v>24.6</v>
      </c>
      <c r="F367" s="59">
        <v>6.2</v>
      </c>
      <c r="G367" s="59">
        <v>314.8</v>
      </c>
      <c r="H367" s="59" t="s">
        <v>193</v>
      </c>
    </row>
    <row r="368" spans="1:8" ht="26.25" x14ac:dyDescent="0.25">
      <c r="A368" s="97"/>
      <c r="B368" s="12" t="s">
        <v>191</v>
      </c>
      <c r="C368" s="58">
        <v>130</v>
      </c>
      <c r="D368" s="59">
        <v>3.1</v>
      </c>
      <c r="E368" s="59">
        <v>4.0999999999999996</v>
      </c>
      <c r="F368" s="59">
        <v>31.5</v>
      </c>
      <c r="G368" s="59">
        <v>176</v>
      </c>
      <c r="H368" s="59">
        <v>552</v>
      </c>
    </row>
    <row r="369" spans="1:8" ht="26.25" x14ac:dyDescent="0.25">
      <c r="A369" s="97"/>
      <c r="B369" s="12" t="s">
        <v>192</v>
      </c>
      <c r="C369" s="58">
        <v>180</v>
      </c>
      <c r="D369" s="59">
        <v>0</v>
      </c>
      <c r="E369" s="59">
        <v>0</v>
      </c>
      <c r="F369" s="59">
        <v>24</v>
      </c>
      <c r="G369" s="59">
        <v>95</v>
      </c>
      <c r="H369" s="59">
        <v>902</v>
      </c>
    </row>
    <row r="370" spans="1:8" ht="15.75" x14ac:dyDescent="0.25">
      <c r="A370" s="97"/>
      <c r="B370" s="12" t="s">
        <v>11</v>
      </c>
      <c r="C370" s="58">
        <v>30</v>
      </c>
      <c r="D370" s="80">
        <v>2.2999999999999998</v>
      </c>
      <c r="E370" s="80">
        <v>0.31</v>
      </c>
      <c r="F370" s="80">
        <v>15.81</v>
      </c>
      <c r="G370" s="59">
        <v>77.5</v>
      </c>
      <c r="H370" s="80" t="s">
        <v>13</v>
      </c>
    </row>
    <row r="371" spans="1:8" ht="15.75" x14ac:dyDescent="0.25">
      <c r="A371" s="97"/>
      <c r="B371" s="12" t="s">
        <v>18</v>
      </c>
      <c r="C371" s="58">
        <v>137</v>
      </c>
      <c r="D371" s="59">
        <v>0.5</v>
      </c>
      <c r="E371" s="59">
        <v>0.5</v>
      </c>
      <c r="F371" s="59">
        <v>13.4</v>
      </c>
      <c r="G371" s="59">
        <v>64.3</v>
      </c>
      <c r="H371" s="59"/>
    </row>
    <row r="372" spans="1:8" ht="15.75" x14ac:dyDescent="0.25">
      <c r="A372" s="86" t="s">
        <v>14</v>
      </c>
      <c r="B372" s="91"/>
      <c r="C372" s="63">
        <v>577</v>
      </c>
      <c r="D372" s="61">
        <v>13.66</v>
      </c>
      <c r="E372" s="61">
        <v>16.39</v>
      </c>
      <c r="F372" s="61">
        <v>72.63</v>
      </c>
      <c r="G372" s="61">
        <v>518.29999999999995</v>
      </c>
      <c r="H372" s="80"/>
    </row>
    <row r="373" spans="1:8" ht="15.75" x14ac:dyDescent="0.25">
      <c r="A373" s="98" t="s">
        <v>51</v>
      </c>
      <c r="B373" s="101"/>
      <c r="C373" s="101"/>
      <c r="D373" s="99"/>
      <c r="E373" s="99"/>
      <c r="F373" s="99"/>
      <c r="G373" s="99"/>
      <c r="H373" s="100"/>
    </row>
    <row r="374" spans="1:8" ht="26.25" x14ac:dyDescent="0.25">
      <c r="A374" s="96" t="s">
        <v>8</v>
      </c>
      <c r="B374" s="12" t="s">
        <v>190</v>
      </c>
      <c r="C374" s="58" t="s">
        <v>189</v>
      </c>
      <c r="D374" s="59">
        <v>16.899999999999999</v>
      </c>
      <c r="E374" s="59">
        <v>24.6</v>
      </c>
      <c r="F374" s="59">
        <v>6.2</v>
      </c>
      <c r="G374" s="59">
        <v>314.8</v>
      </c>
      <c r="H374" s="59" t="s">
        <v>193</v>
      </c>
    </row>
    <row r="375" spans="1:8" ht="26.25" x14ac:dyDescent="0.25">
      <c r="A375" s="97"/>
      <c r="B375" s="12" t="s">
        <v>191</v>
      </c>
      <c r="C375" s="58">
        <v>180</v>
      </c>
      <c r="D375" s="59">
        <v>4.3</v>
      </c>
      <c r="E375" s="59">
        <v>5.7</v>
      </c>
      <c r="F375" s="59">
        <v>43.7</v>
      </c>
      <c r="G375" s="59">
        <v>243.8</v>
      </c>
      <c r="H375" s="59">
        <v>552</v>
      </c>
    </row>
    <row r="376" spans="1:8" ht="26.25" x14ac:dyDescent="0.25">
      <c r="A376" s="97"/>
      <c r="B376" s="12" t="s">
        <v>192</v>
      </c>
      <c r="C376" s="58">
        <v>200</v>
      </c>
      <c r="D376" s="59">
        <v>0</v>
      </c>
      <c r="E376" s="59">
        <v>0</v>
      </c>
      <c r="F376" s="59">
        <v>24</v>
      </c>
      <c r="G376" s="59">
        <v>95</v>
      </c>
      <c r="H376" s="59">
        <v>902</v>
      </c>
    </row>
    <row r="377" spans="1:8" ht="15.75" customHeight="1" x14ac:dyDescent="0.25">
      <c r="A377" s="97"/>
      <c r="B377" s="12" t="s">
        <v>11</v>
      </c>
      <c r="C377" s="58">
        <v>40</v>
      </c>
      <c r="D377" s="59">
        <v>3</v>
      </c>
      <c r="E377" s="59">
        <v>0.4</v>
      </c>
      <c r="F377" s="59">
        <v>20.399999999999999</v>
      </c>
      <c r="G377" s="59">
        <v>100</v>
      </c>
      <c r="H377" s="59" t="s">
        <v>13</v>
      </c>
    </row>
    <row r="378" spans="1:8" ht="15.75" x14ac:dyDescent="0.25">
      <c r="A378" s="97"/>
      <c r="B378" s="12" t="s">
        <v>18</v>
      </c>
      <c r="C378" s="58">
        <v>146</v>
      </c>
      <c r="D378" s="59">
        <v>0.57999999999999996</v>
      </c>
      <c r="E378" s="59">
        <v>0.57999999999999996</v>
      </c>
      <c r="F378" s="59">
        <v>14.3</v>
      </c>
      <c r="G378" s="59">
        <v>68.2</v>
      </c>
      <c r="H378" s="59"/>
    </row>
    <row r="379" spans="1:8" ht="15.75" x14ac:dyDescent="0.25">
      <c r="A379" s="86" t="s">
        <v>14</v>
      </c>
      <c r="B379" s="91"/>
      <c r="C379" s="63">
        <v>666</v>
      </c>
      <c r="D379" s="70">
        <v>15.33</v>
      </c>
      <c r="E379" s="70">
        <v>19.25</v>
      </c>
      <c r="F379" s="70">
        <v>70.319999999999993</v>
      </c>
      <c r="G379" s="70">
        <v>522</v>
      </c>
      <c r="H379" s="83"/>
    </row>
    <row r="380" spans="1:8" ht="15.75" x14ac:dyDescent="0.25">
      <c r="A380" s="98" t="s">
        <v>38</v>
      </c>
      <c r="B380" s="101"/>
      <c r="C380" s="101"/>
      <c r="D380" s="99"/>
      <c r="E380" s="99"/>
      <c r="F380" s="99"/>
      <c r="G380" s="99"/>
      <c r="H380" s="100"/>
    </row>
    <row r="381" spans="1:8" ht="15.75" x14ac:dyDescent="0.25">
      <c r="A381" s="96" t="s">
        <v>15</v>
      </c>
      <c r="B381" s="12" t="s">
        <v>34</v>
      </c>
      <c r="C381" s="58">
        <v>60</v>
      </c>
      <c r="D381" s="68">
        <v>0.42</v>
      </c>
      <c r="E381" s="68">
        <v>0.06</v>
      </c>
      <c r="F381" s="68">
        <v>1.1399999999999999</v>
      </c>
      <c r="G381" s="68">
        <v>6.6</v>
      </c>
      <c r="H381" s="68">
        <v>982</v>
      </c>
    </row>
    <row r="382" spans="1:8" ht="39" x14ac:dyDescent="0.25">
      <c r="A382" s="97"/>
      <c r="B382" s="12" t="s">
        <v>105</v>
      </c>
      <c r="C382" s="58" t="s">
        <v>81</v>
      </c>
      <c r="D382" s="68">
        <v>5.6</v>
      </c>
      <c r="E382" s="68">
        <v>7.2</v>
      </c>
      <c r="F382" s="68">
        <v>6.6</v>
      </c>
      <c r="G382" s="68">
        <v>114.5</v>
      </c>
      <c r="H382" s="68" t="s">
        <v>107</v>
      </c>
    </row>
    <row r="383" spans="1:8" ht="39" x14ac:dyDescent="0.25">
      <c r="A383" s="97"/>
      <c r="B383" s="12" t="s">
        <v>195</v>
      </c>
      <c r="C383" s="58">
        <v>100</v>
      </c>
      <c r="D383" s="68">
        <v>13.9</v>
      </c>
      <c r="E383" s="68">
        <v>22.7</v>
      </c>
      <c r="F383" s="68">
        <v>7.1</v>
      </c>
      <c r="G383" s="68">
        <v>289</v>
      </c>
      <c r="H383" s="68">
        <v>1033</v>
      </c>
    </row>
    <row r="384" spans="1:8" ht="26.25" x14ac:dyDescent="0.25">
      <c r="A384" s="97"/>
      <c r="B384" s="12" t="s">
        <v>196</v>
      </c>
      <c r="C384" s="58">
        <v>150</v>
      </c>
      <c r="D384" s="68">
        <v>8.1999999999999993</v>
      </c>
      <c r="E384" s="68">
        <v>5.3</v>
      </c>
      <c r="F384" s="68">
        <v>35.9</v>
      </c>
      <c r="G384" s="68">
        <v>224.6</v>
      </c>
      <c r="H384" s="68">
        <v>632</v>
      </c>
    </row>
    <row r="385" spans="1:8" ht="26.25" x14ac:dyDescent="0.25">
      <c r="A385" s="97"/>
      <c r="B385" s="12" t="s">
        <v>197</v>
      </c>
      <c r="C385" s="58">
        <v>200</v>
      </c>
      <c r="D385" s="68">
        <v>7.0000000000000007E-2</v>
      </c>
      <c r="E385" s="68">
        <v>0.02</v>
      </c>
      <c r="F385" s="68">
        <v>28.4</v>
      </c>
      <c r="G385" s="68">
        <v>114</v>
      </c>
      <c r="H385" s="68">
        <v>846</v>
      </c>
    </row>
    <row r="386" spans="1:8" ht="15.75" customHeight="1" x14ac:dyDescent="0.25">
      <c r="A386" s="97"/>
      <c r="B386" s="12" t="s">
        <v>11</v>
      </c>
      <c r="C386" s="58">
        <v>44</v>
      </c>
      <c r="D386" s="68">
        <v>3.3</v>
      </c>
      <c r="E386" s="68">
        <v>0.44</v>
      </c>
      <c r="F386" s="68">
        <v>22.4</v>
      </c>
      <c r="G386" s="68">
        <v>110</v>
      </c>
      <c r="H386" s="68" t="s">
        <v>13</v>
      </c>
    </row>
    <row r="387" spans="1:8" ht="15.75" x14ac:dyDescent="0.25">
      <c r="A387" s="97"/>
      <c r="B387" s="12" t="s">
        <v>16</v>
      </c>
      <c r="C387" s="58">
        <v>20</v>
      </c>
      <c r="D387" s="68">
        <v>1.98</v>
      </c>
      <c r="E387" s="68">
        <v>0.36</v>
      </c>
      <c r="F387" s="68">
        <v>11.88</v>
      </c>
      <c r="G387" s="68">
        <v>39</v>
      </c>
      <c r="H387" s="68" t="s">
        <v>13</v>
      </c>
    </row>
    <row r="388" spans="1:8" ht="15.75" x14ac:dyDescent="0.25">
      <c r="A388" s="97"/>
      <c r="B388" s="12" t="s">
        <v>194</v>
      </c>
      <c r="C388" s="58" t="s">
        <v>12</v>
      </c>
      <c r="D388" s="68">
        <v>0</v>
      </c>
      <c r="E388" s="68">
        <v>0</v>
      </c>
      <c r="F388" s="68">
        <v>24</v>
      </c>
      <c r="G388" s="68">
        <v>91</v>
      </c>
      <c r="H388" s="68" t="s">
        <v>13</v>
      </c>
    </row>
    <row r="389" spans="1:8" ht="15.75" x14ac:dyDescent="0.25">
      <c r="A389" s="86" t="s">
        <v>17</v>
      </c>
      <c r="B389" s="91"/>
      <c r="C389" s="60">
        <v>989</v>
      </c>
      <c r="D389" s="70">
        <v>33.47</v>
      </c>
      <c r="E389" s="70">
        <v>36.08</v>
      </c>
      <c r="F389" s="70">
        <v>137.41999999999999</v>
      </c>
      <c r="G389" s="70">
        <v>988.7</v>
      </c>
      <c r="H389" s="26"/>
    </row>
    <row r="390" spans="1:8" ht="15.75" x14ac:dyDescent="0.25">
      <c r="A390" s="110" t="s">
        <v>51</v>
      </c>
      <c r="B390" s="111"/>
      <c r="C390" s="111"/>
      <c r="D390" s="111"/>
      <c r="E390" s="111"/>
      <c r="F390" s="111"/>
      <c r="G390" s="111"/>
      <c r="H390" s="112"/>
    </row>
    <row r="391" spans="1:8" ht="15.75" x14ac:dyDescent="0.25">
      <c r="A391" s="96" t="s">
        <v>15</v>
      </c>
      <c r="B391" s="12" t="s">
        <v>34</v>
      </c>
      <c r="C391" s="58">
        <v>80</v>
      </c>
      <c r="D391" s="59">
        <v>0.56000000000000005</v>
      </c>
      <c r="E391" s="59">
        <v>0.08</v>
      </c>
      <c r="F391" s="59">
        <v>1.52</v>
      </c>
      <c r="G391" s="59">
        <v>8.8000000000000007</v>
      </c>
      <c r="H391" s="59">
        <v>982</v>
      </c>
    </row>
    <row r="392" spans="1:8" ht="39" x14ac:dyDescent="0.25">
      <c r="A392" s="97"/>
      <c r="B392" s="12" t="s">
        <v>105</v>
      </c>
      <c r="C392" s="58" t="s">
        <v>118</v>
      </c>
      <c r="D392" s="59">
        <v>7.35</v>
      </c>
      <c r="E392" s="59">
        <v>9.3000000000000007</v>
      </c>
      <c r="F392" s="59">
        <v>8.1999999999999993</v>
      </c>
      <c r="G392" s="59">
        <v>147.1</v>
      </c>
      <c r="H392" s="59" t="s">
        <v>107</v>
      </c>
    </row>
    <row r="393" spans="1:8" ht="39" x14ac:dyDescent="0.25">
      <c r="A393" s="97"/>
      <c r="B393" s="12" t="s">
        <v>198</v>
      </c>
      <c r="C393" s="58">
        <v>110</v>
      </c>
      <c r="D393" s="59">
        <v>15.9</v>
      </c>
      <c r="E393" s="59">
        <v>25.8</v>
      </c>
      <c r="F393" s="59">
        <v>7.9</v>
      </c>
      <c r="G393" s="59">
        <v>327.8</v>
      </c>
      <c r="H393" s="59">
        <v>1033</v>
      </c>
    </row>
    <row r="394" spans="1:8" ht="26.25" x14ac:dyDescent="0.25">
      <c r="A394" s="97"/>
      <c r="B394" s="12" t="s">
        <v>47</v>
      </c>
      <c r="C394" s="58">
        <v>180</v>
      </c>
      <c r="D394" s="59">
        <v>9.8000000000000007</v>
      </c>
      <c r="E394" s="59">
        <v>6.4</v>
      </c>
      <c r="F394" s="59">
        <v>43</v>
      </c>
      <c r="G394" s="59">
        <v>269.60000000000002</v>
      </c>
      <c r="H394" s="59">
        <v>632</v>
      </c>
    </row>
    <row r="395" spans="1:8" ht="30.75" customHeight="1" x14ac:dyDescent="0.25">
      <c r="A395" s="97"/>
      <c r="B395" s="12" t="s">
        <v>197</v>
      </c>
      <c r="C395" s="58">
        <v>200</v>
      </c>
      <c r="D395" s="59">
        <v>7.0000000000000007E-2</v>
      </c>
      <c r="E395" s="59">
        <v>0.02</v>
      </c>
      <c r="F395" s="59">
        <v>28.4</v>
      </c>
      <c r="G395" s="59">
        <v>114</v>
      </c>
      <c r="H395" s="59">
        <v>846</v>
      </c>
    </row>
    <row r="396" spans="1:8" ht="15.75" x14ac:dyDescent="0.25">
      <c r="A396" s="97"/>
      <c r="B396" s="12" t="s">
        <v>11</v>
      </c>
      <c r="C396" s="58">
        <v>38</v>
      </c>
      <c r="D396" s="59">
        <v>2.85</v>
      </c>
      <c r="E396" s="59">
        <v>0.38</v>
      </c>
      <c r="F396" s="59">
        <v>19.38</v>
      </c>
      <c r="G396" s="59">
        <v>95</v>
      </c>
      <c r="H396" s="59" t="s">
        <v>13</v>
      </c>
    </row>
    <row r="397" spans="1:8" ht="15.75" x14ac:dyDescent="0.25">
      <c r="A397" s="97"/>
      <c r="B397" s="12" t="s">
        <v>16</v>
      </c>
      <c r="C397" s="58">
        <v>20</v>
      </c>
      <c r="D397" s="59">
        <v>1.98</v>
      </c>
      <c r="E397" s="59">
        <v>0.36</v>
      </c>
      <c r="F397" s="59">
        <v>11.88</v>
      </c>
      <c r="G397" s="59">
        <v>39</v>
      </c>
      <c r="H397" s="59" t="s">
        <v>13</v>
      </c>
    </row>
    <row r="398" spans="1:8" ht="15.75" x14ac:dyDescent="0.25">
      <c r="A398" s="97"/>
      <c r="B398" s="12" t="s">
        <v>194</v>
      </c>
      <c r="C398" s="58" t="s">
        <v>12</v>
      </c>
      <c r="D398" s="59">
        <v>0</v>
      </c>
      <c r="E398" s="59">
        <v>0</v>
      </c>
      <c r="F398" s="59">
        <v>24</v>
      </c>
      <c r="G398" s="59">
        <v>91</v>
      </c>
      <c r="H398" s="59" t="s">
        <v>13</v>
      </c>
    </row>
    <row r="399" spans="1:8" ht="15.75" x14ac:dyDescent="0.25">
      <c r="A399" s="92" t="s">
        <v>17</v>
      </c>
      <c r="B399" s="105"/>
      <c r="C399" s="71">
        <v>1098</v>
      </c>
      <c r="D399" s="72">
        <v>38.51</v>
      </c>
      <c r="E399" s="72">
        <v>42.34</v>
      </c>
      <c r="F399" s="72">
        <v>144.28</v>
      </c>
      <c r="G399" s="72">
        <v>1092.3</v>
      </c>
      <c r="H399" s="27"/>
    </row>
    <row r="400" spans="1:8" ht="18.75" customHeight="1" x14ac:dyDescent="0.25">
      <c r="A400" s="103" t="s">
        <v>19</v>
      </c>
      <c r="B400" s="12" t="s">
        <v>199</v>
      </c>
      <c r="C400" s="58">
        <v>70</v>
      </c>
      <c r="D400" s="59">
        <v>3.5</v>
      </c>
      <c r="E400" s="59">
        <v>20.3</v>
      </c>
      <c r="F400" s="59">
        <v>35</v>
      </c>
      <c r="G400" s="59">
        <v>329</v>
      </c>
      <c r="H400" s="59"/>
    </row>
    <row r="401" spans="1:8" ht="15.75" customHeight="1" x14ac:dyDescent="0.25">
      <c r="A401" s="103"/>
      <c r="B401" s="12" t="s">
        <v>20</v>
      </c>
      <c r="C401" s="58">
        <v>200</v>
      </c>
      <c r="D401" s="59">
        <v>5.8</v>
      </c>
      <c r="E401" s="59">
        <v>6.4</v>
      </c>
      <c r="F401" s="59">
        <v>9.4</v>
      </c>
      <c r="G401" s="59">
        <v>120</v>
      </c>
      <c r="H401" s="59">
        <v>997</v>
      </c>
    </row>
    <row r="402" spans="1:8" ht="15" customHeight="1" x14ac:dyDescent="0.25">
      <c r="A402" s="28" t="s">
        <v>21</v>
      </c>
      <c r="B402" s="25"/>
      <c r="C402" s="63"/>
      <c r="D402" s="61">
        <v>9.3000000000000007</v>
      </c>
      <c r="E402" s="61">
        <v>26.7</v>
      </c>
      <c r="F402" s="61">
        <v>44.4</v>
      </c>
      <c r="G402" s="61">
        <v>449</v>
      </c>
      <c r="H402" s="64"/>
    </row>
    <row r="403" spans="1:8" ht="15.75" x14ac:dyDescent="0.25">
      <c r="A403" s="32" t="s">
        <v>78</v>
      </c>
      <c r="B403" s="32"/>
      <c r="C403" s="38"/>
      <c r="D403" s="34">
        <f>D389+D372</f>
        <v>47.129999999999995</v>
      </c>
      <c r="E403" s="34">
        <f>E389+E372</f>
        <v>52.47</v>
      </c>
      <c r="F403" s="34">
        <f>F389+F372</f>
        <v>210.04999999999998</v>
      </c>
      <c r="G403" s="34">
        <f>G389+G372</f>
        <v>1507</v>
      </c>
      <c r="H403" s="35"/>
    </row>
    <row r="404" spans="1:8" ht="15.75" x14ac:dyDescent="0.25">
      <c r="A404" s="46" t="s">
        <v>79</v>
      </c>
      <c r="B404" s="32"/>
      <c r="C404" s="38"/>
      <c r="D404" s="47">
        <f>D399+D379</f>
        <v>53.839999999999996</v>
      </c>
      <c r="E404" s="47">
        <f>E399+E379</f>
        <v>61.59</v>
      </c>
      <c r="F404" s="47">
        <f>F399+F379</f>
        <v>214.6</v>
      </c>
      <c r="G404" s="47">
        <f>G399+G379</f>
        <v>1614.3</v>
      </c>
      <c r="H404" s="48"/>
    </row>
    <row r="405" spans="1:8" ht="15.75" x14ac:dyDescent="0.25">
      <c r="A405" s="2" t="s">
        <v>86</v>
      </c>
      <c r="B405" s="11"/>
      <c r="C405" s="20"/>
      <c r="D405" s="4">
        <f>(D372+D333+D292+D253+D213+D174+D137+D96+D58+D18)/10</f>
        <v>21.907339999999998</v>
      </c>
      <c r="E405" s="4">
        <f>(E372+E333+E292+E253+E213+E174+E137+E96+E58+E18)/10</f>
        <v>30.200299999999999</v>
      </c>
      <c r="F405" s="4">
        <f>(F372+F333+F292+F253+F213+F174+F137+F96+F58+F18)/10</f>
        <v>94.943880000000007</v>
      </c>
      <c r="G405" s="4">
        <f>(G372+G333+G292+G253+G213+G174+G137+G96+G58+G18)/10</f>
        <v>677.13499999999999</v>
      </c>
      <c r="H405" s="17"/>
    </row>
    <row r="406" spans="1:8" ht="15.75" x14ac:dyDescent="0.25">
      <c r="A406" s="51" t="s">
        <v>87</v>
      </c>
      <c r="B406" s="50"/>
      <c r="C406" s="50"/>
      <c r="D406" s="4">
        <f>(D389+D349+D310+D268+D231+D190+D153+D113+D74+D35)/10</f>
        <v>29.940425999999995</v>
      </c>
      <c r="E406" s="4">
        <f>(E389+E349+E310+E268+E231+E190+E153+E113+E74+E35)/10</f>
        <v>43.928683999999997</v>
      </c>
      <c r="F406" s="4">
        <f>(F389+F349+F310+F268+F231+F190+F153+F113+F74+F35)/10</f>
        <v>121.15467000000001</v>
      </c>
      <c r="G406" s="4">
        <f>(G389+G349+G310+G268+G231+G190+G153+G113+G74+G35)/10</f>
        <v>878.69550000000004</v>
      </c>
      <c r="H406" s="17"/>
    </row>
    <row r="407" spans="1:8" ht="15.75" x14ac:dyDescent="0.25">
      <c r="A407" s="2" t="s">
        <v>88</v>
      </c>
      <c r="B407" s="2"/>
      <c r="C407" s="1"/>
      <c r="D407" s="49">
        <f>(D402+D362+D323+D281+D244+D202+D164+D126+D86+D48)/10</f>
        <v>7.4739999999999993</v>
      </c>
      <c r="E407" s="49">
        <f>(E402+E362+E323+E281+E244+E202+E164+E126+E86+E48)/10</f>
        <v>12.737</v>
      </c>
      <c r="F407" s="49">
        <f>(F402+F362+F323+F281+F244+F202+F164+F126+F86+F48)/10</f>
        <v>55.872</v>
      </c>
      <c r="G407" s="49">
        <f>(G402+G362+G323+G281+G244+G202+G164+G126+G86+G48)/10</f>
        <v>359.41299999999995</v>
      </c>
      <c r="H407" s="17"/>
    </row>
    <row r="408" spans="1:8" ht="15.75" x14ac:dyDescent="0.25">
      <c r="A408" s="2" t="s">
        <v>89</v>
      </c>
      <c r="B408" s="11"/>
      <c r="C408" s="4"/>
      <c r="D408" s="52">
        <f>(D379+D340+D300+D259+D221+D181+D145+D103+D65+D25)/10</f>
        <v>24.098230000000001</v>
      </c>
      <c r="E408" s="52">
        <f>(E379+E340+E300+E259+E221+E181+E145+E103+E65+E25)/10</f>
        <v>25.179529999999996</v>
      </c>
      <c r="F408" s="52">
        <f>(F379+F340+F300+F259+F221+F181+F145+F103+F65+F25)/10</f>
        <v>100.22664</v>
      </c>
      <c r="G408" s="52">
        <f>(G379+G340+G300+G259+G221+G181+G145+G103+G65+G25)/10</f>
        <v>726.83699999999988</v>
      </c>
      <c r="H408" s="17"/>
    </row>
    <row r="409" spans="1:8" ht="15.75" x14ac:dyDescent="0.25">
      <c r="A409" s="2" t="s">
        <v>90</v>
      </c>
      <c r="B409" s="2"/>
      <c r="C409" s="1"/>
      <c r="D409" s="52">
        <f>(D399+D359+D320+D278+D241+D199+D161+D123+D83+D45)/10</f>
        <v>34.658789999999996</v>
      </c>
      <c r="E409" s="52">
        <f>(E399+E359+E320+E278+E241+E199+E161+E123+E83+E45)/10</f>
        <v>35.35951</v>
      </c>
      <c r="F409" s="52">
        <f>(F399+F359+F320+F278+F241+F199+F161+F123+F83+F45)/10</f>
        <v>135.66363000000001</v>
      </c>
      <c r="G409" s="52">
        <f>(G399+G359+G320+G278+G241+G199+G161+G123+G83+G45)/10</f>
        <v>984.27630000000022</v>
      </c>
      <c r="H409" s="17"/>
    </row>
    <row r="410" spans="1:8" ht="15.75" x14ac:dyDescent="0.25">
      <c r="A410" s="2" t="s">
        <v>91</v>
      </c>
      <c r="B410" s="2"/>
      <c r="C410" s="1"/>
      <c r="D410" s="49">
        <f>(D405+D365+D326+D284+D247+D205+D167+D129+D89+D51)/10</f>
        <v>2.190734</v>
      </c>
      <c r="E410" s="49">
        <f>(E405+E365+E326+E284+E247+E205+E167+E129+E89+E51)/10</f>
        <v>3.0200299999999998</v>
      </c>
      <c r="F410" s="49">
        <f>(F405+F365+F326+F284+F247+F205+F167+F129+F89+F51)/10</f>
        <v>9.4943880000000007</v>
      </c>
      <c r="G410" s="49">
        <f>(G405+G365+G326+G284+G247+G205+G167+G129+G89+G51)/10</f>
        <v>67.713499999999996</v>
      </c>
      <c r="H410" s="17"/>
    </row>
  </sheetData>
  <mergeCells count="156">
    <mergeCell ref="A323:B323"/>
    <mergeCell ref="A321:A322"/>
    <mergeCell ref="A320:B320"/>
    <mergeCell ref="A312:A319"/>
    <mergeCell ref="G1:H1"/>
    <mergeCell ref="G2:H2"/>
    <mergeCell ref="G3:H3"/>
    <mergeCell ref="G4:H4"/>
    <mergeCell ref="A311:H311"/>
    <mergeCell ref="A301:H301"/>
    <mergeCell ref="A310:B310"/>
    <mergeCell ref="G5:H5"/>
    <mergeCell ref="H8:H9"/>
    <mergeCell ref="A35:B35"/>
    <mergeCell ref="A6:H6"/>
    <mergeCell ref="A13:A17"/>
    <mergeCell ref="A18:B18"/>
    <mergeCell ref="A11:H11"/>
    <mergeCell ref="A10:H10"/>
    <mergeCell ref="D8:F8"/>
    <mergeCell ref="A8:A9"/>
    <mergeCell ref="B8:B9"/>
    <mergeCell ref="A12:H12"/>
    <mergeCell ref="C8:C9"/>
    <mergeCell ref="A96:B96"/>
    <mergeCell ref="A60:A64"/>
    <mergeCell ref="A66:H66"/>
    <mergeCell ref="A67:A73"/>
    <mergeCell ref="A90:H90"/>
    <mergeCell ref="A87:B87"/>
    <mergeCell ref="A86:B86"/>
    <mergeCell ref="A268:B268"/>
    <mergeCell ref="A155:A160"/>
    <mergeCell ref="A97:H97"/>
    <mergeCell ref="A124:A125"/>
    <mergeCell ref="A137:B137"/>
    <mergeCell ref="A105:A112"/>
    <mergeCell ref="A115:A122"/>
    <mergeCell ref="A114:H114"/>
    <mergeCell ref="A104:H104"/>
    <mergeCell ref="A300:B300"/>
    <mergeCell ref="A281:B281"/>
    <mergeCell ref="A282:B282"/>
    <mergeCell ref="A278:B278"/>
    <mergeCell ref="A270:A277"/>
    <mergeCell ref="A294:A299"/>
    <mergeCell ref="A286:A291"/>
    <mergeCell ref="A292:B292"/>
    <mergeCell ref="A293:H293"/>
    <mergeCell ref="A49:B49"/>
    <mergeCell ref="A52:H52"/>
    <mergeCell ref="A53:A57"/>
    <mergeCell ref="A58:B58"/>
    <mergeCell ref="A284:H284"/>
    <mergeCell ref="A285:H285"/>
    <mergeCell ref="A74:B74"/>
    <mergeCell ref="A139:A144"/>
    <mergeCell ref="A19:H19"/>
    <mergeCell ref="A20:A24"/>
    <mergeCell ref="A26:H26"/>
    <mergeCell ref="A37:A44"/>
    <mergeCell ref="A36:H36"/>
    <mergeCell ref="A25:B25"/>
    <mergeCell ref="A27:A34"/>
    <mergeCell ref="A45:B45"/>
    <mergeCell ref="A75:H75"/>
    <mergeCell ref="A147:A152"/>
    <mergeCell ref="A269:H269"/>
    <mergeCell ref="A131:A136"/>
    <mergeCell ref="A259:B259"/>
    <mergeCell ref="A260:H260"/>
    <mergeCell ref="A261:A267"/>
    <mergeCell ref="A248:H248"/>
    <mergeCell ref="A232:H232"/>
    <mergeCell ref="A221:B221"/>
    <mergeCell ref="A207:A212"/>
    <mergeCell ref="A162:A163"/>
    <mergeCell ref="A247:H247"/>
    <mergeCell ref="A233:A240"/>
    <mergeCell ref="A123:B123"/>
    <mergeCell ref="A182:H182"/>
    <mergeCell ref="A190:B190"/>
    <mergeCell ref="A191:H191"/>
    <mergeCell ref="A176:A180"/>
    <mergeCell ref="A183:A189"/>
    <mergeCell ref="A153:B153"/>
    <mergeCell ref="A214:H214"/>
    <mergeCell ref="A161:B161"/>
    <mergeCell ref="A129:H129"/>
    <mergeCell ref="A169:A173"/>
    <mergeCell ref="A145:B145"/>
    <mergeCell ref="A168:H168"/>
    <mergeCell ref="A130:H130"/>
    <mergeCell ref="A138:H138"/>
    <mergeCell ref="A146:H146"/>
    <mergeCell ref="A154:H154"/>
    <mergeCell ref="A372:B372"/>
    <mergeCell ref="A174:B174"/>
    <mergeCell ref="A324:B324"/>
    <mergeCell ref="A200:A201"/>
    <mergeCell ref="A242:A243"/>
    <mergeCell ref="A279:A280"/>
    <mergeCell ref="A213:B213"/>
    <mergeCell ref="A231:B231"/>
    <mergeCell ref="A223:A230"/>
    <mergeCell ref="A199:B199"/>
    <mergeCell ref="A373:H373"/>
    <mergeCell ref="A391:A398"/>
    <mergeCell ref="A399:B399"/>
    <mergeCell ref="A400:A401"/>
    <mergeCell ref="A352:A358"/>
    <mergeCell ref="A359:B359"/>
    <mergeCell ref="A380:H380"/>
    <mergeCell ref="A381:A388"/>
    <mergeCell ref="A389:B389"/>
    <mergeCell ref="A390:H390"/>
    <mergeCell ref="A113:B113"/>
    <mergeCell ref="A379:B379"/>
    <mergeCell ref="A327:H327"/>
    <mergeCell ref="A328:A332"/>
    <mergeCell ref="A366:H366"/>
    <mergeCell ref="A367:A371"/>
    <mergeCell ref="A341:H341"/>
    <mergeCell ref="A342:A349"/>
    <mergeCell ref="A350:B350"/>
    <mergeCell ref="A335:A339"/>
    <mergeCell ref="A65:B65"/>
    <mergeCell ref="A340:B340"/>
    <mergeCell ref="A360:A361"/>
    <mergeCell ref="A374:A378"/>
    <mergeCell ref="A59:H59"/>
    <mergeCell ref="A351:H351"/>
    <mergeCell ref="A333:B333"/>
    <mergeCell ref="A334:H334"/>
    <mergeCell ref="A89:H89"/>
    <mergeCell ref="A103:B103"/>
    <mergeCell ref="A215:A220"/>
    <mergeCell ref="A175:H175"/>
    <mergeCell ref="A302:A309"/>
    <mergeCell ref="A46:A47"/>
    <mergeCell ref="A84:A85"/>
    <mergeCell ref="A98:A102"/>
    <mergeCell ref="A91:A95"/>
    <mergeCell ref="A83:B83"/>
    <mergeCell ref="A76:A82"/>
    <mergeCell ref="A48:B48"/>
    <mergeCell ref="A241:B241"/>
    <mergeCell ref="A51:H51"/>
    <mergeCell ref="A249:A252"/>
    <mergeCell ref="A255:A258"/>
    <mergeCell ref="A181:B181"/>
    <mergeCell ref="A253:B253"/>
    <mergeCell ref="A254:H254"/>
    <mergeCell ref="A192:A198"/>
    <mergeCell ref="A222:H222"/>
    <mergeCell ref="A206:H206"/>
  </mergeCells>
  <phoneticPr fontId="5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Лист1!_GoBack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2021-08-24T04:56:36Z</cp:lastPrinted>
  <dcterms:created xsi:type="dcterms:W3CDTF">2006-09-16T00:00:00Z</dcterms:created>
  <dcterms:modified xsi:type="dcterms:W3CDTF">2021-09-02T05:04:23Z</dcterms:modified>
</cp:coreProperties>
</file>